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O:\Obec\Úřední deska\Rozpočet, rozpočtová opatření\2023\"/>
    </mc:Choice>
  </mc:AlternateContent>
  <xr:revisionPtr revIDLastSave="0" documentId="13_ncr:1_{036BD769-BD28-4C42-8C43-2D5CB2FAD16D}" xr6:coauthVersionLast="47" xr6:coauthVersionMax="47" xr10:uidLastSave="{00000000-0000-0000-0000-000000000000}"/>
  <bookViews>
    <workbookView xWindow="-120" yWindow="-120" windowWidth="29040" windowHeight="15720" firstSheet="14" activeTab="21" xr2:uid="{00000000-000D-0000-FFFF-FFFF00000000}"/>
  </bookViews>
  <sheets>
    <sheet name="březen 2 (4)" sheetId="12" r:id="rId1"/>
    <sheet name="březen 2023" sheetId="1" r:id="rId2"/>
    <sheet name="duben 102023" sheetId="2" r:id="rId3"/>
    <sheet name="březen 2" sheetId="3" r:id="rId4"/>
    <sheet name="březen 3" sheetId="10" r:id="rId5"/>
    <sheet name="březen 4" sheetId="11" r:id="rId6"/>
    <sheet name="březen 5" sheetId="13" r:id="rId7"/>
    <sheet name="březen 6" sheetId="14" r:id="rId8"/>
    <sheet name="březen 7" sheetId="15" r:id="rId9"/>
    <sheet name="březen 8" sheetId="16" r:id="rId10"/>
    <sheet name="březen 9" sheetId="17" r:id="rId11"/>
    <sheet name="březen 11" sheetId="18" r:id="rId12"/>
    <sheet name="květen 2023-12" sheetId="19" r:id="rId13"/>
    <sheet name="červen 15" sheetId="20" r:id="rId14"/>
    <sheet name="květen 13" sheetId="21" r:id="rId15"/>
    <sheet name="červen 14" sheetId="22" r:id="rId16"/>
    <sheet name="červen 16" sheetId="23" r:id="rId17"/>
    <sheet name="červenec 17" sheetId="24" r:id="rId18"/>
    <sheet name="září 18" sheetId="25" r:id="rId19"/>
    <sheet name="srpen 19" sheetId="26" r:id="rId20"/>
    <sheet name="září 20" sheetId="27" r:id="rId21"/>
    <sheet name="říjen 21" sheetId="28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8" l="1"/>
  <c r="J17" i="28"/>
  <c r="K27" i="27"/>
  <c r="J27" i="27"/>
  <c r="K30" i="26"/>
  <c r="J30" i="26"/>
  <c r="K10" i="25"/>
  <c r="J10" i="25"/>
  <c r="K14" i="24"/>
  <c r="J14" i="24"/>
  <c r="K14" i="23"/>
  <c r="J14" i="23"/>
  <c r="K38" i="20"/>
  <c r="J38" i="20"/>
  <c r="K14" i="22"/>
  <c r="J14" i="22"/>
  <c r="K14" i="21"/>
  <c r="J14" i="21"/>
  <c r="K28" i="19"/>
  <c r="J28" i="19"/>
  <c r="K10" i="18"/>
  <c r="J10" i="18"/>
  <c r="K10" i="17"/>
  <c r="J10" i="17"/>
  <c r="K10" i="16"/>
  <c r="J10" i="16"/>
  <c r="K10" i="15"/>
  <c r="J10" i="15"/>
  <c r="K10" i="14"/>
  <c r="J10" i="14"/>
  <c r="K10" i="13"/>
  <c r="J10" i="13"/>
  <c r="K12" i="12"/>
  <c r="J12" i="12"/>
  <c r="K10" i="11"/>
  <c r="J10" i="11"/>
  <c r="K10" i="10"/>
  <c r="J10" i="10"/>
  <c r="K15" i="3"/>
  <c r="J15" i="3"/>
  <c r="K44" i="2"/>
  <c r="J44" i="2"/>
  <c r="K28" i="1"/>
  <c r="J28" i="1"/>
</calcChain>
</file>

<file path=xl/sharedStrings.xml><?xml version="1.0" encoding="utf-8"?>
<sst xmlns="http://schemas.openxmlformats.org/spreadsheetml/2006/main" count="880" uniqueCount="213">
  <si>
    <t>Obec Telnice, Růžová 243 664 59  Telnice</t>
  </si>
  <si>
    <t>Rozpočtové opatření č. 1-2023</t>
  </si>
  <si>
    <t>Účet</t>
  </si>
  <si>
    <t>ODPA</t>
  </si>
  <si>
    <t>Položka</t>
  </si>
  <si>
    <t>ZJ</t>
  </si>
  <si>
    <t>Ná</t>
  </si>
  <si>
    <t>Z</t>
  </si>
  <si>
    <t>UZ</t>
  </si>
  <si>
    <t>ORG</t>
  </si>
  <si>
    <t xml:space="preserve">Příjem </t>
  </si>
  <si>
    <t>Výdej</t>
  </si>
  <si>
    <t>Účel:</t>
  </si>
  <si>
    <t>Aktivní krátk. operace řízení likvidity-přijmy</t>
  </si>
  <si>
    <t>231 10</t>
  </si>
  <si>
    <t xml:space="preserve"> </t>
  </si>
  <si>
    <t>příjem z term. vkladu-UCB</t>
  </si>
  <si>
    <t>Aktivní krátk. operace řízení likvidity-výdaje</t>
  </si>
  <si>
    <t>založení nového TV vkladu-UCB</t>
  </si>
  <si>
    <t>Příjmy ze zahr. zdrojů a související příjmy</t>
  </si>
  <si>
    <t>příjem -průtoková dotace ZŠ+MŠ</t>
  </si>
  <si>
    <t xml:space="preserve">Výdaje spolufinancované  ze zahr. zdrojů </t>
  </si>
  <si>
    <t>odvod -průtoková dotace ZŠ+MŠ</t>
  </si>
  <si>
    <t>Součet</t>
  </si>
  <si>
    <t>V Telnici       9.3. 2023</t>
  </si>
  <si>
    <t>Mgr. Leona Bímová</t>
  </si>
  <si>
    <t>ing.arch.Martin Ondrouch, PhD.</t>
  </si>
  <si>
    <t xml:space="preserve">Martina Wittmanová </t>
  </si>
  <si>
    <t xml:space="preserve">starostka </t>
  </si>
  <si>
    <t>předseda FV</t>
  </si>
  <si>
    <t>správce rozpočtu</t>
  </si>
  <si>
    <t>Volba prezidenta republiky</t>
  </si>
  <si>
    <t>ostatní osobní výdaje</t>
  </si>
  <si>
    <t>navýšení dle obdržené dotace od JMK</t>
  </si>
  <si>
    <t>Příjem z daně z příjmů FO placené plátci</t>
  </si>
  <si>
    <t>navýšení příjmů - dorovnání</t>
  </si>
  <si>
    <t>Rozhlas a televize</t>
  </si>
  <si>
    <t>Nákup ostatních služeb</t>
  </si>
  <si>
    <t>navýšení par.a položky dle skutečnosti</t>
  </si>
  <si>
    <t>Sportovní zařízení ve vlastnictví obce</t>
  </si>
  <si>
    <t>navýšení par. a položky  dle skutečnosti</t>
  </si>
  <si>
    <t>Činnost místní správy</t>
  </si>
  <si>
    <t>Podlimitní technické zhodnocení</t>
  </si>
  <si>
    <t>pořízení klimatizace-rozvody</t>
  </si>
  <si>
    <t>Náhrady mezd a přísp. V době nemoci</t>
  </si>
  <si>
    <t>navýšení par.a pol. dle skutečnosti</t>
  </si>
  <si>
    <t>Ostatní činnosti jinde nezařazené</t>
  </si>
  <si>
    <t>Ostatní neinv. transfery rozpočtům úz.úrovně</t>
  </si>
  <si>
    <t>členský přísp.r. 2023-Region Cezava</t>
  </si>
  <si>
    <t>Zastupitelstva obcí</t>
  </si>
  <si>
    <t>Náhrada mezd  přísp. v době nemoci</t>
  </si>
  <si>
    <t>navýšení par. a pol. dle skutečnosti</t>
  </si>
  <si>
    <t>Schváleno Zastupitelstvem obce Telnice dne 9.3.2023 usnesením č. 22.</t>
  </si>
  <si>
    <t>Rozpočtové opatření č. 2-2023</t>
  </si>
  <si>
    <t xml:space="preserve">Příjmy ze zahr. zdrojů a související příjmy </t>
  </si>
  <si>
    <t>Komunální služby a územní rozvoj j.n.</t>
  </si>
  <si>
    <t>příjem z prodeje pozemků</t>
  </si>
  <si>
    <t>Veřejné osvětlení</t>
  </si>
  <si>
    <t>Opravy a udržování</t>
  </si>
  <si>
    <t>Platy zaměstnanců v prac.poměru</t>
  </si>
  <si>
    <t>povinné poj.na soc.zab.a přísp.na st.pol.zaměst.</t>
  </si>
  <si>
    <t>Povinné pojistné na veřejné zdravotní pojištění</t>
  </si>
  <si>
    <t>Péče o vzhled obcí a veřejnou zeleň</t>
  </si>
  <si>
    <t>Ostatní neinv. transfery rozpočtům úz. úrovně</t>
  </si>
  <si>
    <t>mzda -zaměstnanci prac. čety Burková + Daniel</t>
  </si>
  <si>
    <t>dotace z ÚP-SR - zaměstnanci prac. čety Burková + Daniel</t>
  </si>
  <si>
    <t>dotace z ÚP-EU - zaměstnanci prac. čety Burková + Daniel</t>
  </si>
  <si>
    <t>navýšení-správa přetlakové haly-do konce roku</t>
  </si>
  <si>
    <t>Finanční vypořádání</t>
  </si>
  <si>
    <t>Vratky transferů poskytnutých z veř.rozpočtů</t>
  </si>
  <si>
    <t>ostatní neinv.transfery rozpočtům úz.úrovně</t>
  </si>
  <si>
    <t>V Telnici  9 .3. 2023</t>
  </si>
  <si>
    <t>Rozpočtové opatření č. 3-2023</t>
  </si>
  <si>
    <t>Příjem z DPPO v případech, kdy popl.je obec</t>
  </si>
  <si>
    <t>Rozpočtové opatření č. 4-2023</t>
  </si>
  <si>
    <t>Rozpočtové opatření č. 5-2023</t>
  </si>
  <si>
    <t>příjem z DPPO v případech, kdy popl.je obec</t>
  </si>
  <si>
    <t>Rozpočtové opatření č. 6-2023</t>
  </si>
  <si>
    <t>Příjem z DPPO v případech, kdy popl. je obec</t>
  </si>
  <si>
    <t>Rozpočtové opatření č. 7-2023</t>
  </si>
  <si>
    <t>Příjem z daně z přidané hodnoty</t>
  </si>
  <si>
    <t>Rozpočtové opatření č. 8-2023</t>
  </si>
  <si>
    <t>Neinv.přijaté transfery ze SR</t>
  </si>
  <si>
    <t>Rozpočtové opatření č. 9-2023</t>
  </si>
  <si>
    <t>Ostatní neinv.přijaté transfery ze SR</t>
  </si>
  <si>
    <t>Příjem z prodeje zboží</t>
  </si>
  <si>
    <t>Rozpočtové opatření č. 10-2023</t>
  </si>
  <si>
    <t>prodeje pozemků</t>
  </si>
  <si>
    <t>Příjem z prodeje pozemků</t>
  </si>
  <si>
    <t>příspěvek na financování oprav ČOV Telnice 525 200,--</t>
  </si>
  <si>
    <t>Mateřské školy</t>
  </si>
  <si>
    <t>Přijaté neinv.příspěvky a náhrady</t>
  </si>
  <si>
    <t>navýšení příjmu - LHD 2023</t>
  </si>
  <si>
    <t>V Telnici   13.4. 2023</t>
  </si>
  <si>
    <t>Ostatní záležitosti kultury, církví a sděl.prostř.</t>
  </si>
  <si>
    <t>Příjmy z prodeje zboží</t>
  </si>
  <si>
    <t>navýšení položky</t>
  </si>
  <si>
    <t>Pohřebnictví</t>
  </si>
  <si>
    <t>Příjmy z poskyt. služeb,výrobků a prací</t>
  </si>
  <si>
    <t>Ostatní příjmy z pronájmu nebo pachtu majetku</t>
  </si>
  <si>
    <t>Využívání a zneškodňování komunálních odpadů</t>
  </si>
  <si>
    <t>Příjem z pronájmu nebo pachtu ost.nemov.věcí</t>
  </si>
  <si>
    <t>příjem z daně z příjmů</t>
  </si>
  <si>
    <t>Příjem z daně  z příjmů právnických osob</t>
  </si>
  <si>
    <t>Příjem z daně z hazardních her</t>
  </si>
  <si>
    <t>Náhrady mezd a přísp.v době nemoci</t>
  </si>
  <si>
    <t>Schváleno Zastupitelstvem obce Telnice dne 13.4.2023 usnesením č. 15.</t>
  </si>
  <si>
    <t>Rozpočtové opatření č. 11-2023</t>
  </si>
  <si>
    <t>Neinv. př.transfery ze SR, v rámci souhr.dot.vztahu</t>
  </si>
  <si>
    <t>V Telnici  31 .3. 2023</t>
  </si>
  <si>
    <t>Rozpočtové opatření č. 12-2023</t>
  </si>
  <si>
    <t>Územní rozvoj</t>
  </si>
  <si>
    <t>Stavby</t>
  </si>
  <si>
    <t>Pitná voda</t>
  </si>
  <si>
    <t>Drobný dlouhodobý hmotný majetek</t>
  </si>
  <si>
    <t>pořízení vodoměrů</t>
  </si>
  <si>
    <t>vybudování vodovodních přípojek</t>
  </si>
  <si>
    <t>snížení paragrafu</t>
  </si>
  <si>
    <t>náklady na sportovní halu</t>
  </si>
  <si>
    <t>V Telnici       17.5. 2023</t>
  </si>
  <si>
    <t>Schváleno Zastupitelstvem obce Telnice dne 17.5.2023 usnesením č. 11.</t>
  </si>
  <si>
    <t>Rozpočtové opatření č. 13-2023</t>
  </si>
  <si>
    <t>příjem z term. vkladu-UCB v 7/2023</t>
  </si>
  <si>
    <t>založení nového TV vkladu-UCB v 7/2023</t>
  </si>
  <si>
    <t>Silnice</t>
  </si>
  <si>
    <t>Ostatní záležitosti pozemních komunikací</t>
  </si>
  <si>
    <t>Vodní díla v zemědělské krajině</t>
  </si>
  <si>
    <t>revitalizace VP - U Rybníka</t>
  </si>
  <si>
    <t>Odvádění a čištění odpad. vod a nakládání s kaly</t>
  </si>
  <si>
    <t>kanalizace - ul Draha</t>
  </si>
  <si>
    <t>rozšíření hřbitova</t>
  </si>
  <si>
    <t>Základní školy</t>
  </si>
  <si>
    <t>FVE na střechách ZŠ + MŠ</t>
  </si>
  <si>
    <t>FVE na střeše OÚ</t>
  </si>
  <si>
    <t>cyklostezka Palackého-Nádr.čtvr´t+ chodník Draha</t>
  </si>
  <si>
    <t>sanace odvodň. příkopu-Palackého ul.+oprava komunikace Masarykovo nám.</t>
  </si>
  <si>
    <t>Rozpočtové opatření č. 14-2023</t>
  </si>
  <si>
    <t>V Telnici       31.5. 2023</t>
  </si>
  <si>
    <t>Ostatní přijaté vratky transferů a podobné příjmy</t>
  </si>
  <si>
    <t>Vratky transferů poskytnutých  z veřejných rozpočtů</t>
  </si>
  <si>
    <t>Služby elektronických komunikací</t>
  </si>
  <si>
    <t>Rozpočtové opatření č. 15-2023</t>
  </si>
  <si>
    <t>V Telnici       29.6. 2023</t>
  </si>
  <si>
    <t>V Telnici       14.6. 2023</t>
  </si>
  <si>
    <t>ostatní neinv. transfery rozpočtům územní úrovně</t>
  </si>
  <si>
    <t>Územní plánování</t>
  </si>
  <si>
    <t>Příjem z poskyt.služeb,výrobků, prací,výkonů</t>
  </si>
  <si>
    <t>Přijaté pojistné náhrady</t>
  </si>
  <si>
    <t>Ostatní neinv, transfery rozpočtům územní úrovně</t>
  </si>
  <si>
    <t>snížení-převod na par. 6399-Daň z příjmu 2022</t>
  </si>
  <si>
    <t>Ostatní finanční operace</t>
  </si>
  <si>
    <t>platby daní krajům,obcím a státním fondům</t>
  </si>
  <si>
    <t>navýšení-převod z par.6409-Daň z příjmu 2022</t>
  </si>
  <si>
    <t>snížení paragrafu a převod na jednotl. paragrafy-dle auditorů</t>
  </si>
  <si>
    <t>Ostatní neinv.přijaté transfery ze st. Rozpočtu</t>
  </si>
  <si>
    <t>Neinv. transfery zřízeným přísp.organizacím</t>
  </si>
  <si>
    <t>navýšení-převod průt.dotace ZŠ + MŠ Telnice</t>
  </si>
  <si>
    <t>navýšení-příjem průtokové dotace pro ZŠ + MŠ</t>
  </si>
  <si>
    <t>Pojistné na zákon.poj.odp.zaměst.za škodu při PÚ</t>
  </si>
  <si>
    <t>Ostatní osobní výdaje</t>
  </si>
  <si>
    <t>převod na pol. 5021-Dohody o provedení práce</t>
  </si>
  <si>
    <t>příjem z pol. 5038</t>
  </si>
  <si>
    <t>m,</t>
  </si>
  <si>
    <t xml:space="preserve">Schváleno Zastupitelstvem obce Telnice dne 29.6.2023 usnesením č. 20. </t>
  </si>
  <si>
    <t>Rozpočtové opatření č. 16-2023</t>
  </si>
  <si>
    <t>V Telnici       30.6. 2023</t>
  </si>
  <si>
    <t>Ostatní zájmová činnost a rekreace</t>
  </si>
  <si>
    <t>Nákup materiálu jinde nezařazený</t>
  </si>
  <si>
    <t>V Telnici       31.7. 2023</t>
  </si>
  <si>
    <t>Rozpočtové opatření č. 17-2023</t>
  </si>
  <si>
    <t>Ostatní neinv.transfery rozpočtům úz.úrovně</t>
  </si>
  <si>
    <t>Rozpočtové opatření č. 18-2023</t>
  </si>
  <si>
    <t>V Telnici       7.9. 2023</t>
  </si>
  <si>
    <t xml:space="preserve">Schváleno Zastupitelstvem obce Telnice dne 7.9.2023 usnesením č. </t>
  </si>
  <si>
    <t>navýšení TV u KB</t>
  </si>
  <si>
    <t>ukončení - příjem z TV -KB</t>
  </si>
  <si>
    <t>Platby daní státnímu rozpočtu</t>
  </si>
  <si>
    <t>Rozpočtové opatření č. 19-2023</t>
  </si>
  <si>
    <t>V Telnici   31.8. 2023</t>
  </si>
  <si>
    <t>Příjem ze správních poplatků</t>
  </si>
  <si>
    <t xml:space="preserve">Př. z popl. za povol. k vjezdu s mot.voz. </t>
  </si>
  <si>
    <t>nákup materiálu jinde nezařazený</t>
  </si>
  <si>
    <t>Služby školení a vzdělávání</t>
  </si>
  <si>
    <t>Zpracování dat a služby souv. s inf.technol.</t>
  </si>
  <si>
    <t>Pohoštění</t>
  </si>
  <si>
    <t>Ochranné pomůcky</t>
  </si>
  <si>
    <t>Knihy a obdobné listinné inf.postředky</t>
  </si>
  <si>
    <t>Nákup materiálu j.n.</t>
  </si>
  <si>
    <t>RO č. 17 pouze připraveno, ale neuskutečněno.</t>
  </si>
  <si>
    <t>Komunální služby a územní rozvoj jinde nezařazené</t>
  </si>
  <si>
    <t>Pozemky</t>
  </si>
  <si>
    <t>péče o vzhled obcí a veřejnou zeleň</t>
  </si>
  <si>
    <t>Stroje, přístroje a zařízení</t>
  </si>
  <si>
    <t>V Telnici   12.10. 2023</t>
  </si>
  <si>
    <t>Rozpočtové opatření č. 20-2023</t>
  </si>
  <si>
    <t>Přijaté neinv. příspěvky a náhrady</t>
  </si>
  <si>
    <t>příjem z posk, služeb, výrobků,prací,výkonů</t>
  </si>
  <si>
    <t>převod na par. 3745-zakoupení nového traktoru</t>
  </si>
  <si>
    <t>příjem z par. 3639-zakoupení nového traktoru</t>
  </si>
  <si>
    <t>převod na par. 6112-náhrada mzdy-Hrazdírová B.</t>
  </si>
  <si>
    <t>příjem od ČSSZ-náhrada mzdy -účast na táboru-Hrazdírová B.</t>
  </si>
  <si>
    <t>Rozpočtové opatření č. 21-2023</t>
  </si>
  <si>
    <t>V Telnici   30.9. 2023</t>
  </si>
  <si>
    <t>Příjem z daně z příjmů právnických osob</t>
  </si>
  <si>
    <t>Příjem z odvodů za odnětí půdy ze zem.půd.f.</t>
  </si>
  <si>
    <t>příjem z popl. za obecní systém odp. hosp.</t>
  </si>
  <si>
    <t>příjem ze správních poplatků</t>
  </si>
  <si>
    <t>Nákup materiálu</t>
  </si>
  <si>
    <t>Povinné poj. na soc. zabezp.</t>
  </si>
  <si>
    <t>Studená voda</t>
  </si>
  <si>
    <t>Schváleno Zastupitelstvem obce Telnice dne 12.10.2023 usnesením č. 9.</t>
  </si>
  <si>
    <t>č.j. TEL-1301/2023-Dr</t>
  </si>
  <si>
    <t>PID: DO5I3OP0JXB5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</si>
</sst>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0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31" fillId="0" borderId="0" xfId="0" applyFont="1" applyAlignment="1">
      <alignment vertical="top"/>
    </xf>
    <xf numFmtId="0" fontId="31" fillId="0" borderId="0" xfId="0" applyFont="1" applyAlignment="1">
      <alignment horizontal="center" vertical="top"/>
    </xf>
    <xf numFmtId="0" fontId="32" fillId="0" borderId="1" xfId="0" applyFont="1" applyBorder="1" applyAlignment="1">
      <alignment vertical="top"/>
    </xf>
    <xf numFmtId="0" fontId="32" fillId="0" borderId="2" xfId="0" applyFont="1" applyBorder="1" applyAlignment="1">
      <alignment horizontal="center" vertical="top"/>
    </xf>
    <xf numFmtId="0" fontId="32" fillId="0" borderId="3" xfId="0" applyFont="1" applyBorder="1" applyAlignment="1">
      <alignment horizontal="center" vertical="top"/>
    </xf>
    <xf numFmtId="0" fontId="32" fillId="0" borderId="4" xfId="0" applyFont="1" applyBorder="1" applyAlignment="1">
      <alignment horizontal="center" vertical="top"/>
    </xf>
    <xf numFmtId="0" fontId="33" fillId="0" borderId="5" xfId="0" applyFont="1" applyBorder="1" applyAlignment="1">
      <alignment vertical="top"/>
    </xf>
    <xf numFmtId="0" fontId="32" fillId="0" borderId="6" xfId="0" applyFont="1" applyBorder="1" applyAlignment="1">
      <alignment horizontal="center" vertical="top"/>
    </xf>
    <xf numFmtId="0" fontId="32" fillId="0" borderId="7" xfId="0" applyFont="1" applyBorder="1" applyAlignment="1">
      <alignment horizontal="center" vertical="top"/>
    </xf>
    <xf numFmtId="0" fontId="34" fillId="0" borderId="8" xfId="0" applyFont="1" applyBorder="1" applyAlignment="1">
      <alignment vertical="top"/>
    </xf>
    <xf numFmtId="0" fontId="28" fillId="0" borderId="8" xfId="0" applyFont="1" applyBorder="1" applyAlignment="1">
      <alignment horizontal="center" vertical="top"/>
    </xf>
    <xf numFmtId="0" fontId="32" fillId="0" borderId="8" xfId="0" applyFont="1" applyBorder="1" applyAlignment="1">
      <alignment horizontal="center" vertical="top"/>
    </xf>
    <xf numFmtId="3" fontId="28" fillId="0" borderId="8" xfId="0" applyNumberFormat="1" applyFont="1" applyBorder="1" applyAlignment="1">
      <alignment horizontal="center" vertical="top"/>
    </xf>
    <xf numFmtId="0" fontId="35" fillId="0" borderId="8" xfId="0" applyFont="1" applyBorder="1" applyAlignment="1">
      <alignment horizontal="center" vertical="top"/>
    </xf>
    <xf numFmtId="3" fontId="35" fillId="0" borderId="8" xfId="0" applyNumberFormat="1" applyFont="1" applyBorder="1" applyAlignment="1">
      <alignment horizontal="center" vertical="top"/>
    </xf>
    <xf numFmtId="0" fontId="29" fillId="0" borderId="8" xfId="0" applyFont="1" applyBorder="1"/>
    <xf numFmtId="0" fontId="36" fillId="0" borderId="8" xfId="0" applyFont="1" applyBorder="1" applyAlignment="1">
      <alignment vertical="top"/>
    </xf>
    <xf numFmtId="0" fontId="28" fillId="0" borderId="0" xfId="0" applyFont="1" applyAlignment="1">
      <alignment horizontal="center" vertical="top"/>
    </xf>
    <xf numFmtId="0" fontId="29" fillId="0" borderId="8" xfId="0" applyFont="1" applyBorder="1" applyAlignment="1">
      <alignment horizontal="left" vertical="top" wrapText="1"/>
    </xf>
    <xf numFmtId="1" fontId="28" fillId="0" borderId="8" xfId="0" applyNumberFormat="1" applyFont="1" applyBorder="1" applyAlignment="1">
      <alignment horizontal="center" vertical="top"/>
    </xf>
    <xf numFmtId="0" fontId="29" fillId="0" borderId="9" xfId="0" applyFont="1" applyBorder="1" applyAlignment="1">
      <alignment horizontal="left" vertical="top" wrapText="1"/>
    </xf>
    <xf numFmtId="3" fontId="29" fillId="0" borderId="3" xfId="0" applyNumberFormat="1" applyFont="1" applyBorder="1" applyAlignment="1">
      <alignment horizontal="center" vertical="top"/>
    </xf>
    <xf numFmtId="0" fontId="29" fillId="0" borderId="3" xfId="0" applyFont="1" applyBorder="1" applyAlignment="1">
      <alignment horizontal="center" vertical="top"/>
    </xf>
    <xf numFmtId="0" fontId="29" fillId="2" borderId="3" xfId="0" applyFont="1" applyFill="1" applyBorder="1" applyAlignment="1">
      <alignment horizontal="center" vertical="top"/>
    </xf>
    <xf numFmtId="2" fontId="29" fillId="2" borderId="3" xfId="0" applyNumberFormat="1" applyFont="1" applyFill="1" applyBorder="1" applyAlignment="1">
      <alignment horizontal="center" vertical="top"/>
    </xf>
    <xf numFmtId="2" fontId="29" fillId="2" borderId="10" xfId="0" applyNumberFormat="1" applyFont="1" applyFill="1" applyBorder="1" applyAlignment="1">
      <alignment horizontal="center" vertical="top"/>
    </xf>
    <xf numFmtId="0" fontId="28" fillId="0" borderId="0" xfId="0" applyFont="1" applyAlignment="1">
      <alignment horizontal="left" vertical="top" wrapText="1"/>
    </xf>
    <xf numFmtId="0" fontId="37" fillId="0" borderId="0" xfId="0" applyFont="1" applyAlignment="1">
      <alignment vertical="top"/>
    </xf>
    <xf numFmtId="0" fontId="37" fillId="0" borderId="0" xfId="0" applyFont="1" applyAlignment="1">
      <alignment horizontal="center" vertical="top"/>
    </xf>
    <xf numFmtId="0" fontId="38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28" fillId="0" borderId="8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center" vertical="top"/>
    </xf>
    <xf numFmtId="0" fontId="26" fillId="0" borderId="8" xfId="0" applyFont="1" applyBorder="1" applyAlignment="1">
      <alignment horizontal="center" vertical="top"/>
    </xf>
    <xf numFmtId="0" fontId="26" fillId="0" borderId="8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center" vertical="top"/>
    </xf>
    <xf numFmtId="0" fontId="24" fillId="0" borderId="8" xfId="0" applyFont="1" applyBorder="1"/>
    <xf numFmtId="0" fontId="23" fillId="0" borderId="8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center" vertical="top"/>
    </xf>
    <xf numFmtId="0" fontId="22" fillId="0" borderId="0" xfId="0" applyFont="1" applyAlignment="1">
      <alignment horizontal="left" vertical="top" wrapText="1"/>
    </xf>
    <xf numFmtId="0" fontId="22" fillId="0" borderId="8" xfId="0" applyFont="1" applyBorder="1" applyAlignment="1">
      <alignment horizontal="center" vertical="top"/>
    </xf>
    <xf numFmtId="0" fontId="21" fillId="0" borderId="8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19" fillId="0" borderId="8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top"/>
    </xf>
    <xf numFmtId="0" fontId="18" fillId="0" borderId="0" xfId="0" applyFont="1" applyAlignment="1">
      <alignment horizontal="left" vertical="top" wrapText="1"/>
    </xf>
    <xf numFmtId="0" fontId="17" fillId="0" borderId="8" xfId="0" applyFont="1" applyBorder="1" applyAlignment="1">
      <alignment horizontal="center" vertical="top"/>
    </xf>
    <xf numFmtId="0" fontId="17" fillId="0" borderId="8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5" fillId="0" borderId="8" xfId="0" applyFont="1" applyBorder="1" applyAlignment="1">
      <alignment horizontal="center" vertical="top"/>
    </xf>
    <xf numFmtId="0" fontId="15" fillId="0" borderId="8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11" fillId="0" borderId="8" xfId="0" applyFont="1" applyBorder="1"/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/>
    </xf>
    <xf numFmtId="0" fontId="28" fillId="0" borderId="1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8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/>
    </xf>
    <xf numFmtId="0" fontId="32" fillId="0" borderId="11" xfId="0" applyFont="1" applyBorder="1" applyAlignment="1">
      <alignment horizontal="center" vertical="top"/>
    </xf>
    <xf numFmtId="1" fontId="28" fillId="0" borderId="11" xfId="0" applyNumberFormat="1" applyFont="1" applyBorder="1" applyAlignment="1">
      <alignment horizontal="center" vertical="top"/>
    </xf>
    <xf numFmtId="2" fontId="29" fillId="2" borderId="4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8" xfId="0" applyFont="1" applyBorder="1"/>
    <xf numFmtId="0" fontId="6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8" xfId="0" applyBorder="1"/>
    <xf numFmtId="0" fontId="1" fillId="0" borderId="8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EA1B-04C8-420D-AB79-500753E4F576}">
  <sheetPr>
    <pageSetUpPr fitToPage="1"/>
  </sheetPr>
  <dimension ref="A1:L15"/>
  <sheetViews>
    <sheetView workbookViewId="0">
      <selection activeCell="G17" sqref="G17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34</v>
      </c>
      <c r="B7" s="45" t="s">
        <v>14</v>
      </c>
      <c r="C7" s="14"/>
      <c r="D7" s="13">
        <v>1111</v>
      </c>
      <c r="E7" s="14"/>
      <c r="F7" s="16"/>
      <c r="G7" s="16"/>
      <c r="H7" s="16"/>
      <c r="I7" s="14"/>
      <c r="J7" s="15">
        <v>100000</v>
      </c>
      <c r="K7" s="14"/>
      <c r="L7" t="s">
        <v>15</v>
      </c>
    </row>
    <row r="8" spans="1:12" ht="18.75" x14ac:dyDescent="0.25">
      <c r="A8" s="12" t="s">
        <v>68</v>
      </c>
      <c r="B8" s="16"/>
      <c r="C8" s="16"/>
      <c r="D8" s="16"/>
      <c r="E8" s="14"/>
      <c r="F8" s="16"/>
      <c r="G8" s="16"/>
      <c r="H8" s="16"/>
      <c r="I8" s="14"/>
      <c r="J8" s="16"/>
      <c r="K8" s="17"/>
      <c r="L8" t="s">
        <v>15</v>
      </c>
    </row>
    <row r="9" spans="1:12" ht="18.75" x14ac:dyDescent="0.25">
      <c r="A9" s="19" t="s">
        <v>69</v>
      </c>
      <c r="B9" s="16" t="s">
        <v>14</v>
      </c>
      <c r="C9" s="16">
        <v>6402</v>
      </c>
      <c r="D9" s="16">
        <v>5364</v>
      </c>
      <c r="E9" s="14"/>
      <c r="F9" s="16"/>
      <c r="G9" s="16"/>
      <c r="H9" s="16"/>
      <c r="I9" s="14"/>
      <c r="J9" s="16"/>
      <c r="K9" s="17">
        <v>5000</v>
      </c>
    </row>
    <row r="10" spans="1:12" ht="18.75" x14ac:dyDescent="0.25">
      <c r="A10" s="18" t="s">
        <v>46</v>
      </c>
      <c r="B10" s="19"/>
      <c r="C10" s="16"/>
      <c r="D10" s="16"/>
      <c r="E10" s="14"/>
      <c r="F10" s="13"/>
      <c r="G10" s="16"/>
      <c r="H10" s="16"/>
      <c r="I10" s="14"/>
      <c r="J10" s="15"/>
      <c r="K10" s="16"/>
      <c r="L10" s="20"/>
    </row>
    <row r="11" spans="1:12" ht="19.5" thickBot="1" x14ac:dyDescent="0.3">
      <c r="A11" s="19" t="s">
        <v>70</v>
      </c>
      <c r="B11" s="16" t="s">
        <v>14</v>
      </c>
      <c r="C11" s="16">
        <v>6409</v>
      </c>
      <c r="D11" s="16">
        <v>5329</v>
      </c>
      <c r="E11" s="14"/>
      <c r="F11" s="16"/>
      <c r="G11" s="16"/>
      <c r="H11" s="16"/>
      <c r="I11" s="14"/>
      <c r="J11" s="17"/>
      <c r="K11" s="16">
        <v>95000</v>
      </c>
    </row>
    <row r="12" spans="1:12" ht="15.75" thickBot="1" x14ac:dyDescent="0.3">
      <c r="A12" s="23" t="s">
        <v>23</v>
      </c>
      <c r="B12" s="24"/>
      <c r="C12" s="25"/>
      <c r="D12" s="25"/>
      <c r="E12" s="25"/>
      <c r="F12" s="25"/>
      <c r="G12" s="25"/>
      <c r="H12" s="26"/>
      <c r="I12" s="26"/>
      <c r="J12" s="27">
        <f>SUM(J7:J11)</f>
        <v>100000</v>
      </c>
      <c r="K12" s="28">
        <f>SUM(K7:K11)</f>
        <v>100000</v>
      </c>
    </row>
    <row r="13" spans="1:12" ht="15.75" x14ac:dyDescent="0.25">
      <c r="A13" s="44" t="s">
        <v>71</v>
      </c>
      <c r="B13" s="30"/>
      <c r="C13" s="31"/>
      <c r="D13" s="31" t="s">
        <v>25</v>
      </c>
      <c r="E13" s="31"/>
      <c r="F13" s="31"/>
      <c r="G13" s="31"/>
      <c r="H13" s="31"/>
      <c r="I13" s="31"/>
      <c r="J13" s="31"/>
      <c r="K13" s="2"/>
    </row>
    <row r="14" spans="1:12" x14ac:dyDescent="0.25">
      <c r="A14" s="32" t="s">
        <v>27</v>
      </c>
      <c r="D14" t="s">
        <v>28</v>
      </c>
    </row>
    <row r="15" spans="1:12" x14ac:dyDescent="0.25">
      <c r="A15" s="33" t="s">
        <v>30</v>
      </c>
    </row>
  </sheetData>
  <pageMargins left="0.7" right="0.7" top="0.75" bottom="0.75" header="0.3" footer="0.3"/>
  <pageSetup paperSize="9" scale="87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9C7F7-5236-414B-8105-988869CB9304}">
  <sheetPr>
    <pageSetUpPr fitToPage="1"/>
  </sheetPr>
  <dimension ref="A1:L13"/>
  <sheetViews>
    <sheetView workbookViewId="0">
      <selection activeCell="D7" sqref="D7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82</v>
      </c>
      <c r="B7" s="45" t="s">
        <v>14</v>
      </c>
      <c r="C7" s="14"/>
      <c r="D7" s="13">
        <v>4112</v>
      </c>
      <c r="E7" s="14"/>
      <c r="F7" s="16"/>
      <c r="G7" s="16"/>
      <c r="H7" s="16"/>
      <c r="I7" s="14"/>
      <c r="J7" s="15">
        <v>100000</v>
      </c>
      <c r="K7" s="14"/>
      <c r="L7" t="s">
        <v>15</v>
      </c>
    </row>
    <row r="8" spans="1:12" ht="18.75" x14ac:dyDescent="0.25">
      <c r="A8" s="18" t="s">
        <v>46</v>
      </c>
      <c r="B8" s="19"/>
      <c r="C8" s="16"/>
      <c r="D8" s="16"/>
      <c r="E8" s="14"/>
      <c r="F8" s="13"/>
      <c r="G8" s="16"/>
      <c r="H8" s="16"/>
      <c r="I8" s="14"/>
      <c r="J8" s="15"/>
      <c r="K8" s="16"/>
      <c r="L8" s="20"/>
    </row>
    <row r="9" spans="1:12" ht="19.5" thickBot="1" x14ac:dyDescent="0.3">
      <c r="A9" s="19" t="s">
        <v>70</v>
      </c>
      <c r="B9" s="16" t="s">
        <v>14</v>
      </c>
      <c r="C9" s="16">
        <v>6409</v>
      </c>
      <c r="D9" s="16">
        <v>5329</v>
      </c>
      <c r="E9" s="14"/>
      <c r="F9" s="16"/>
      <c r="G9" s="16"/>
      <c r="H9" s="16"/>
      <c r="I9" s="14"/>
      <c r="J9" s="17"/>
      <c r="K9" s="16">
        <v>100000</v>
      </c>
    </row>
    <row r="10" spans="1:12" ht="15.75" thickBot="1" x14ac:dyDescent="0.3">
      <c r="A10" s="23" t="s">
        <v>23</v>
      </c>
      <c r="B10" s="24"/>
      <c r="C10" s="25"/>
      <c r="D10" s="25"/>
      <c r="E10" s="25"/>
      <c r="F10" s="25"/>
      <c r="G10" s="25"/>
      <c r="H10" s="26"/>
      <c r="I10" s="26"/>
      <c r="J10" s="27">
        <f>SUM(J7:J9)</f>
        <v>100000</v>
      </c>
      <c r="K10" s="28">
        <f>SUM(K7:K9)</f>
        <v>100000</v>
      </c>
    </row>
    <row r="11" spans="1:12" ht="15.75" x14ac:dyDescent="0.25">
      <c r="A11" s="44" t="s">
        <v>71</v>
      </c>
      <c r="B11" s="30"/>
      <c r="C11" s="31"/>
      <c r="D11" s="31" t="s">
        <v>25</v>
      </c>
      <c r="E11" s="31"/>
      <c r="F11" s="31"/>
      <c r="G11" s="31"/>
      <c r="H11" s="31"/>
      <c r="I11" s="31"/>
      <c r="J11" s="31"/>
      <c r="K11" s="2"/>
    </row>
    <row r="12" spans="1:12" x14ac:dyDescent="0.25">
      <c r="A12" s="32" t="s">
        <v>27</v>
      </c>
      <c r="D12" t="s">
        <v>28</v>
      </c>
    </row>
    <row r="13" spans="1:12" x14ac:dyDescent="0.25">
      <c r="A13" s="33" t="s">
        <v>30</v>
      </c>
    </row>
  </sheetData>
  <pageMargins left="0.7" right="0.7" top="0.75" bottom="0.75" header="0.3" footer="0.3"/>
  <pageSetup paperSize="9" scale="87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3E024-960F-4AA2-BAFE-BF8DBAD3B9CB}">
  <sheetPr>
    <pageSetUpPr fitToPage="1"/>
  </sheetPr>
  <dimension ref="A1:L13"/>
  <sheetViews>
    <sheetView workbookViewId="0">
      <selection activeCell="D7" sqref="D7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83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84</v>
      </c>
      <c r="B7" s="45" t="s">
        <v>14</v>
      </c>
      <c r="C7" s="14"/>
      <c r="D7" s="13">
        <v>4116</v>
      </c>
      <c r="E7" s="14"/>
      <c r="F7" s="16"/>
      <c r="G7" s="16"/>
      <c r="H7" s="16"/>
      <c r="I7" s="14"/>
      <c r="J7" s="15">
        <v>100000</v>
      </c>
      <c r="K7" s="14"/>
      <c r="L7" t="s">
        <v>15</v>
      </c>
    </row>
    <row r="8" spans="1:12" ht="18.75" x14ac:dyDescent="0.25">
      <c r="A8" s="18" t="s">
        <v>46</v>
      </c>
      <c r="B8" s="19"/>
      <c r="C8" s="16"/>
      <c r="D8" s="16"/>
      <c r="E8" s="14"/>
      <c r="F8" s="13"/>
      <c r="G8" s="16"/>
      <c r="H8" s="16"/>
      <c r="I8" s="14"/>
      <c r="J8" s="15"/>
      <c r="K8" s="16"/>
      <c r="L8" s="20"/>
    </row>
    <row r="9" spans="1:12" ht="19.5" thickBot="1" x14ac:dyDescent="0.3">
      <c r="A9" s="19" t="s">
        <v>70</v>
      </c>
      <c r="B9" s="16" t="s">
        <v>14</v>
      </c>
      <c r="C9" s="16">
        <v>6409</v>
      </c>
      <c r="D9" s="16">
        <v>5329</v>
      </c>
      <c r="E9" s="14"/>
      <c r="F9" s="16"/>
      <c r="G9" s="16"/>
      <c r="H9" s="16"/>
      <c r="I9" s="14"/>
      <c r="J9" s="17"/>
      <c r="K9" s="16">
        <v>100000</v>
      </c>
    </row>
    <row r="10" spans="1:12" ht="15.75" thickBot="1" x14ac:dyDescent="0.3">
      <c r="A10" s="23" t="s">
        <v>23</v>
      </c>
      <c r="B10" s="24"/>
      <c r="C10" s="25"/>
      <c r="D10" s="25"/>
      <c r="E10" s="25"/>
      <c r="F10" s="25"/>
      <c r="G10" s="25"/>
      <c r="H10" s="26"/>
      <c r="I10" s="26"/>
      <c r="J10" s="27">
        <f>SUM(J7:J9)</f>
        <v>100000</v>
      </c>
      <c r="K10" s="28">
        <f>SUM(K7:K9)</f>
        <v>100000</v>
      </c>
    </row>
    <row r="11" spans="1:12" ht="15.75" x14ac:dyDescent="0.25">
      <c r="A11" s="44" t="s">
        <v>71</v>
      </c>
      <c r="B11" s="30"/>
      <c r="C11" s="31"/>
      <c r="D11" s="31" t="s">
        <v>25</v>
      </c>
      <c r="E11" s="31"/>
      <c r="F11" s="31"/>
      <c r="G11" s="31"/>
      <c r="H11" s="31"/>
      <c r="I11" s="31"/>
      <c r="J11" s="31"/>
      <c r="K11" s="2"/>
    </row>
    <row r="12" spans="1:12" x14ac:dyDescent="0.25">
      <c r="A12" s="32" t="s">
        <v>27</v>
      </c>
      <c r="D12" t="s">
        <v>28</v>
      </c>
    </row>
    <row r="13" spans="1:12" x14ac:dyDescent="0.25">
      <c r="A13" s="33" t="s">
        <v>30</v>
      </c>
    </row>
  </sheetData>
  <pageMargins left="0.7" right="0.7" top="0.75" bottom="0.75" header="0.3" footer="0.3"/>
  <pageSetup paperSize="9" scale="87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07E55-86CE-4092-8A36-A5F429F441A0}">
  <sheetPr>
    <pageSetUpPr fitToPage="1"/>
  </sheetPr>
  <dimension ref="A1:L13"/>
  <sheetViews>
    <sheetView workbookViewId="0">
      <selection activeCell="A11" sqref="A11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107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84</v>
      </c>
      <c r="B7" s="45" t="s">
        <v>14</v>
      </c>
      <c r="C7" s="14"/>
      <c r="D7" s="13">
        <v>4116</v>
      </c>
      <c r="E7" s="14"/>
      <c r="F7" s="16"/>
      <c r="G7" s="16"/>
      <c r="H7" s="16"/>
      <c r="I7" s="14"/>
      <c r="J7" s="15">
        <v>174000</v>
      </c>
      <c r="K7" s="14"/>
      <c r="L7" t="s">
        <v>15</v>
      </c>
    </row>
    <row r="8" spans="1:12" ht="18.75" x14ac:dyDescent="0.25">
      <c r="A8" s="18" t="s">
        <v>108</v>
      </c>
      <c r="B8" s="19" t="s">
        <v>14</v>
      </c>
      <c r="C8" s="16"/>
      <c r="D8" s="16">
        <v>4112</v>
      </c>
      <c r="E8" s="14"/>
      <c r="F8" s="13"/>
      <c r="G8" s="16"/>
      <c r="H8" s="16"/>
      <c r="I8" s="14"/>
      <c r="J8" s="15">
        <v>-174000</v>
      </c>
      <c r="K8" s="16"/>
      <c r="L8" s="20"/>
    </row>
    <row r="9" spans="1:12" ht="19.5" thickBot="1" x14ac:dyDescent="0.3">
      <c r="A9" s="19"/>
      <c r="B9" s="16"/>
      <c r="C9" s="16"/>
      <c r="D9" s="16"/>
      <c r="E9" s="14"/>
      <c r="F9" s="16"/>
      <c r="G9" s="16"/>
      <c r="H9" s="16"/>
      <c r="I9" s="14"/>
      <c r="J9" s="17"/>
      <c r="K9" s="16"/>
    </row>
    <row r="10" spans="1:12" ht="15.75" thickBot="1" x14ac:dyDescent="0.3">
      <c r="A10" s="23" t="s">
        <v>23</v>
      </c>
      <c r="B10" s="24"/>
      <c r="C10" s="25"/>
      <c r="D10" s="25"/>
      <c r="E10" s="25"/>
      <c r="F10" s="25"/>
      <c r="G10" s="25"/>
      <c r="H10" s="26"/>
      <c r="I10" s="26"/>
      <c r="J10" s="27">
        <f>SUM(J7:J9)</f>
        <v>0</v>
      </c>
      <c r="K10" s="28">
        <f>SUM(K7:K9)</f>
        <v>0</v>
      </c>
    </row>
    <row r="11" spans="1:12" ht="15.75" x14ac:dyDescent="0.25">
      <c r="A11" s="53" t="s">
        <v>109</v>
      </c>
      <c r="B11" s="30"/>
      <c r="C11" s="31"/>
      <c r="D11" s="31" t="s">
        <v>25</v>
      </c>
      <c r="E11" s="31"/>
      <c r="F11" s="31"/>
      <c r="G11" s="31"/>
      <c r="H11" s="31"/>
      <c r="I11" s="31"/>
      <c r="J11" s="31"/>
      <c r="K11" s="2"/>
    </row>
    <row r="12" spans="1:12" x14ac:dyDescent="0.25">
      <c r="A12" s="32" t="s">
        <v>27</v>
      </c>
      <c r="D12" t="s">
        <v>28</v>
      </c>
    </row>
    <row r="13" spans="1:12" x14ac:dyDescent="0.25">
      <c r="A13" s="33" t="s">
        <v>30</v>
      </c>
    </row>
  </sheetData>
  <pageMargins left="0.7" right="0.7" top="0.75" bottom="0.75" header="0.3" footer="0.3"/>
  <pageSetup paperSize="9" scale="87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401A-0A4C-4CB3-BD92-E28019FC1B4D}">
  <sheetPr>
    <pageSetUpPr fitToPage="1"/>
  </sheetPr>
  <dimension ref="A1:M33"/>
  <sheetViews>
    <sheetView workbookViewId="0">
      <selection activeCell="A33" sqref="A33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23.25" x14ac:dyDescent="0.25">
      <c r="A3" s="3" t="s">
        <v>110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24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3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3" ht="18.75" x14ac:dyDescent="0.25">
      <c r="A7" s="12" t="s">
        <v>13</v>
      </c>
      <c r="B7" s="13" t="s">
        <v>14</v>
      </c>
      <c r="C7" s="14"/>
      <c r="D7" s="13">
        <v>8117</v>
      </c>
      <c r="E7" s="14"/>
      <c r="F7" s="14"/>
      <c r="G7" s="14"/>
      <c r="H7" s="14"/>
      <c r="I7" s="14"/>
      <c r="J7" s="15">
        <v>10900000</v>
      </c>
      <c r="K7" s="14"/>
      <c r="L7" t="s">
        <v>15</v>
      </c>
      <c r="M7" t="s">
        <v>16</v>
      </c>
    </row>
    <row r="8" spans="1:13" ht="18.75" x14ac:dyDescent="0.25">
      <c r="A8" s="12" t="s">
        <v>17</v>
      </c>
      <c r="B8" s="16" t="s">
        <v>14</v>
      </c>
      <c r="C8" s="16"/>
      <c r="D8" s="16">
        <v>8118</v>
      </c>
      <c r="E8" s="14"/>
      <c r="F8" s="14"/>
      <c r="G8" s="14"/>
      <c r="H8" s="14"/>
      <c r="I8" s="14"/>
      <c r="J8" s="16"/>
      <c r="K8" s="17">
        <v>10900000</v>
      </c>
      <c r="L8" t="s">
        <v>15</v>
      </c>
      <c r="M8" t="s">
        <v>18</v>
      </c>
    </row>
    <row r="9" spans="1:13" ht="18.75" x14ac:dyDescent="0.25">
      <c r="A9" s="18" t="s">
        <v>111</v>
      </c>
      <c r="B9" s="19"/>
      <c r="C9" s="16"/>
      <c r="D9" s="16"/>
      <c r="E9" s="14"/>
      <c r="F9" s="13"/>
      <c r="G9" s="16"/>
      <c r="H9" s="14"/>
      <c r="I9" s="14"/>
      <c r="J9" s="15"/>
      <c r="K9" s="16"/>
      <c r="L9" s="20"/>
    </row>
    <row r="10" spans="1:13" ht="18.75" x14ac:dyDescent="0.25">
      <c r="A10" s="19" t="s">
        <v>112</v>
      </c>
      <c r="B10" s="16" t="s">
        <v>14</v>
      </c>
      <c r="C10" s="16">
        <v>3636</v>
      </c>
      <c r="D10" s="16">
        <v>6121</v>
      </c>
      <c r="E10" s="14"/>
      <c r="F10" s="16"/>
      <c r="G10" s="16"/>
      <c r="H10" s="14"/>
      <c r="I10" s="14"/>
      <c r="J10" s="17"/>
      <c r="K10" s="16">
        <v>-540000</v>
      </c>
      <c r="M10" t="s">
        <v>117</v>
      </c>
    </row>
    <row r="11" spans="1:13" ht="18.75" x14ac:dyDescent="0.25">
      <c r="A11" s="12" t="s">
        <v>113</v>
      </c>
      <c r="B11" s="16"/>
      <c r="C11" s="16"/>
      <c r="D11" s="16"/>
      <c r="E11" s="16"/>
      <c r="F11" s="16"/>
      <c r="G11" s="16"/>
      <c r="H11" s="14"/>
      <c r="I11" s="14"/>
      <c r="J11" s="16"/>
      <c r="K11" s="17"/>
    </row>
    <row r="12" spans="1:13" ht="18.75" x14ac:dyDescent="0.25">
      <c r="A12" s="19" t="s">
        <v>114</v>
      </c>
      <c r="B12" s="54" t="s">
        <v>14</v>
      </c>
      <c r="C12" s="16">
        <v>2310</v>
      </c>
      <c r="D12" s="13">
        <v>5137</v>
      </c>
      <c r="E12" s="14"/>
      <c r="F12" s="16"/>
      <c r="G12" s="16"/>
      <c r="H12" s="14"/>
      <c r="I12" s="14"/>
      <c r="J12" s="13"/>
      <c r="K12" s="17">
        <v>10000</v>
      </c>
      <c r="M12" t="s">
        <v>115</v>
      </c>
    </row>
    <row r="13" spans="1:13" ht="18.75" x14ac:dyDescent="0.25">
      <c r="A13" s="19" t="s">
        <v>112</v>
      </c>
      <c r="B13" s="16" t="s">
        <v>14</v>
      </c>
      <c r="C13" s="16">
        <v>2310</v>
      </c>
      <c r="D13" s="16">
        <v>6121</v>
      </c>
      <c r="E13" s="14"/>
      <c r="F13" s="14"/>
      <c r="G13" s="16"/>
      <c r="H13" s="14"/>
      <c r="I13" s="14"/>
      <c r="J13" s="16"/>
      <c r="K13" s="17">
        <v>30000</v>
      </c>
      <c r="M13" t="s">
        <v>116</v>
      </c>
    </row>
    <row r="14" spans="1:13" ht="18.75" x14ac:dyDescent="0.25">
      <c r="A14" s="21" t="s">
        <v>39</v>
      </c>
      <c r="B14" s="13"/>
      <c r="C14" s="13"/>
      <c r="D14" s="13"/>
      <c r="E14" s="14"/>
      <c r="F14" s="14"/>
      <c r="G14" s="14"/>
      <c r="H14" s="14"/>
      <c r="I14" s="14"/>
      <c r="J14" s="22"/>
      <c r="K14" s="13"/>
    </row>
    <row r="15" spans="1:13" ht="18.75" x14ac:dyDescent="0.25">
      <c r="A15" s="55" t="s">
        <v>112</v>
      </c>
      <c r="B15" s="54" t="s">
        <v>14</v>
      </c>
      <c r="C15" s="13">
        <v>3412</v>
      </c>
      <c r="D15" s="13">
        <v>6121</v>
      </c>
      <c r="E15" s="14"/>
      <c r="F15" s="14"/>
      <c r="G15" s="14"/>
      <c r="H15" s="14"/>
      <c r="I15" s="14"/>
      <c r="J15" s="22"/>
      <c r="K15" s="15">
        <v>500000</v>
      </c>
      <c r="M15" t="s">
        <v>118</v>
      </c>
    </row>
    <row r="16" spans="1:13" ht="18.75" x14ac:dyDescent="0.25">
      <c r="A16" s="21"/>
      <c r="B16" s="13"/>
      <c r="C16" s="13"/>
      <c r="D16" s="13"/>
      <c r="E16" s="14"/>
      <c r="F16" s="14"/>
      <c r="G16" s="14"/>
      <c r="H16" s="14"/>
      <c r="I16" s="14"/>
      <c r="J16" s="22"/>
      <c r="K16" s="13"/>
    </row>
    <row r="17" spans="1:11" ht="18.75" x14ac:dyDescent="0.25">
      <c r="A17" s="34"/>
      <c r="B17" s="13"/>
      <c r="C17" s="13"/>
      <c r="D17" s="13"/>
      <c r="E17" s="14"/>
      <c r="F17" s="14"/>
      <c r="G17" s="14"/>
      <c r="H17" s="14"/>
      <c r="I17" s="14"/>
      <c r="J17" s="22"/>
      <c r="K17" s="13"/>
    </row>
    <row r="18" spans="1:11" ht="18.75" x14ac:dyDescent="0.25">
      <c r="A18" s="21"/>
      <c r="B18" s="13"/>
      <c r="C18" s="13"/>
      <c r="D18" s="13"/>
      <c r="E18" s="14"/>
      <c r="F18" s="14"/>
      <c r="G18" s="14"/>
      <c r="H18" s="14"/>
      <c r="I18" s="14"/>
      <c r="J18" s="22"/>
      <c r="K18" s="13"/>
    </row>
    <row r="19" spans="1:11" ht="18.75" x14ac:dyDescent="0.25">
      <c r="A19" s="34"/>
      <c r="B19" s="13"/>
      <c r="C19" s="13"/>
      <c r="D19" s="13"/>
      <c r="E19" s="14"/>
      <c r="F19" s="14"/>
      <c r="G19" s="14"/>
      <c r="H19" s="14"/>
      <c r="I19" s="14"/>
      <c r="J19" s="22"/>
      <c r="K19" s="13"/>
    </row>
    <row r="20" spans="1:11" ht="18.75" x14ac:dyDescent="0.25">
      <c r="A20" s="21"/>
      <c r="B20" s="13"/>
      <c r="C20" s="13"/>
      <c r="D20" s="13"/>
      <c r="E20" s="14"/>
      <c r="F20" s="14"/>
      <c r="G20" s="14"/>
      <c r="H20" s="14"/>
      <c r="I20" s="14"/>
      <c r="J20" s="22"/>
      <c r="K20" s="13"/>
    </row>
    <row r="21" spans="1:11" ht="18.75" x14ac:dyDescent="0.25">
      <c r="A21" s="34"/>
      <c r="B21" s="13"/>
      <c r="C21" s="13"/>
      <c r="D21" s="13"/>
      <c r="E21" s="14"/>
      <c r="F21" s="14"/>
      <c r="G21" s="14"/>
      <c r="H21" s="14"/>
      <c r="I21" s="14"/>
      <c r="J21" s="22"/>
      <c r="K21" s="13"/>
    </row>
    <row r="22" spans="1:11" ht="18.75" x14ac:dyDescent="0.25">
      <c r="A22" s="34"/>
      <c r="B22" s="13"/>
      <c r="C22" s="13"/>
      <c r="D22" s="13"/>
      <c r="E22" s="14"/>
      <c r="F22" s="14"/>
      <c r="G22" s="14"/>
      <c r="H22" s="14"/>
      <c r="I22" s="14"/>
      <c r="J22" s="22"/>
      <c r="K22" s="13"/>
    </row>
    <row r="23" spans="1:11" ht="18.75" x14ac:dyDescent="0.25">
      <c r="A23" s="21"/>
      <c r="B23" s="13"/>
      <c r="C23" s="13"/>
      <c r="D23" s="13"/>
      <c r="E23" s="14"/>
      <c r="F23" s="14"/>
      <c r="G23" s="14"/>
      <c r="H23" s="14"/>
      <c r="I23" s="14"/>
      <c r="J23" s="22"/>
      <c r="K23" s="13"/>
    </row>
    <row r="24" spans="1:11" ht="18.75" x14ac:dyDescent="0.25">
      <c r="A24" s="34"/>
      <c r="B24" s="13"/>
      <c r="C24" s="13"/>
      <c r="D24" s="13"/>
      <c r="E24" s="14"/>
      <c r="F24" s="14"/>
      <c r="G24" s="14"/>
      <c r="H24" s="14"/>
      <c r="I24" s="14"/>
      <c r="J24" s="22"/>
      <c r="K24" s="13"/>
    </row>
    <row r="25" spans="1:11" ht="18.75" x14ac:dyDescent="0.25">
      <c r="A25" s="21"/>
      <c r="B25" s="13"/>
      <c r="C25" s="13"/>
      <c r="D25" s="13"/>
      <c r="E25" s="14"/>
      <c r="F25" s="14"/>
      <c r="G25" s="14"/>
      <c r="H25" s="14"/>
      <c r="I25" s="14"/>
      <c r="J25" s="22"/>
      <c r="K25" s="13"/>
    </row>
    <row r="26" spans="1:11" ht="18.75" x14ac:dyDescent="0.25">
      <c r="A26" s="35"/>
      <c r="B26" s="36"/>
      <c r="C26" s="13"/>
      <c r="D26" s="13"/>
      <c r="E26" s="14"/>
      <c r="F26" s="14"/>
      <c r="G26" s="14"/>
      <c r="H26" s="14"/>
      <c r="I26" s="14"/>
      <c r="J26" s="22"/>
      <c r="K26" s="13"/>
    </row>
    <row r="27" spans="1:11" ht="19.5" thickBot="1" x14ac:dyDescent="0.3">
      <c r="A27" s="21"/>
      <c r="B27" s="13"/>
      <c r="C27" s="13"/>
      <c r="D27" s="13"/>
      <c r="E27" s="14"/>
      <c r="F27" s="14"/>
      <c r="G27" s="14"/>
      <c r="H27" s="14"/>
      <c r="I27" s="14"/>
      <c r="J27" s="22"/>
      <c r="K27" s="13"/>
    </row>
    <row r="28" spans="1:11" ht="15.75" thickBot="1" x14ac:dyDescent="0.3">
      <c r="A28" s="23" t="s">
        <v>23</v>
      </c>
      <c r="B28" s="24"/>
      <c r="C28" s="25"/>
      <c r="D28" s="25"/>
      <c r="E28" s="25"/>
      <c r="F28" s="25"/>
      <c r="G28" s="25"/>
      <c r="H28" s="26"/>
      <c r="I28" s="26"/>
      <c r="J28" s="27">
        <f>SUM(J7:J27)</f>
        <v>10900000</v>
      </c>
      <c r="K28" s="28">
        <f>SUM(K7:K27)</f>
        <v>10900000</v>
      </c>
    </row>
    <row r="29" spans="1:11" ht="15.75" x14ac:dyDescent="0.25">
      <c r="A29" s="56" t="s">
        <v>119</v>
      </c>
      <c r="B29" s="30"/>
      <c r="C29" s="31"/>
      <c r="D29" s="31" t="s">
        <v>25</v>
      </c>
      <c r="E29" s="31"/>
      <c r="F29" s="31"/>
      <c r="G29" s="31"/>
      <c r="H29" s="31"/>
      <c r="I29" s="31"/>
      <c r="J29" s="31" t="s">
        <v>26</v>
      </c>
      <c r="K29" s="2"/>
    </row>
    <row r="30" spans="1:11" x14ac:dyDescent="0.25">
      <c r="A30" s="32" t="s">
        <v>27</v>
      </c>
      <c r="D30" t="s">
        <v>28</v>
      </c>
      <c r="J30" t="s">
        <v>29</v>
      </c>
    </row>
    <row r="31" spans="1:11" x14ac:dyDescent="0.25">
      <c r="A31" s="33" t="s">
        <v>30</v>
      </c>
    </row>
    <row r="33" spans="1:1" x14ac:dyDescent="0.25">
      <c r="A33" t="s">
        <v>120</v>
      </c>
    </row>
  </sheetData>
  <pageMargins left="0.7" right="0.7" top="0.75" bottom="0.75" header="0.3" footer="0.3"/>
  <pageSetup paperSize="9" scale="73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C1A1E-E643-42CF-B978-D6F6EC43FE39}">
  <sheetPr>
    <pageSetUpPr fitToPage="1"/>
  </sheetPr>
  <dimension ref="A1:M43"/>
  <sheetViews>
    <sheetView topLeftCell="A7" workbookViewId="0">
      <selection activeCell="A43" sqref="A43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23.25" x14ac:dyDescent="0.25">
      <c r="A3" s="3" t="s">
        <v>141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24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3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3" ht="18.75" x14ac:dyDescent="0.25">
      <c r="A7" s="12" t="s">
        <v>13</v>
      </c>
      <c r="B7" s="13" t="s">
        <v>14</v>
      </c>
      <c r="C7" s="14"/>
      <c r="D7" s="13">
        <v>8117</v>
      </c>
      <c r="E7" s="14"/>
      <c r="F7" s="14"/>
      <c r="G7" s="14"/>
      <c r="H7" s="14"/>
      <c r="I7" s="14"/>
      <c r="J7" s="15">
        <v>10900000</v>
      </c>
      <c r="K7" s="14"/>
      <c r="L7" t="s">
        <v>15</v>
      </c>
      <c r="M7" t="s">
        <v>122</v>
      </c>
    </row>
    <row r="8" spans="1:13" ht="18.75" x14ac:dyDescent="0.25">
      <c r="A8" s="12" t="s">
        <v>17</v>
      </c>
      <c r="B8" s="16" t="s">
        <v>14</v>
      </c>
      <c r="C8" s="16"/>
      <c r="D8" s="16">
        <v>8118</v>
      </c>
      <c r="E8" s="14"/>
      <c r="F8" s="14"/>
      <c r="G8" s="14"/>
      <c r="H8" s="14"/>
      <c r="I8" s="14"/>
      <c r="J8" s="16"/>
      <c r="K8" s="17">
        <v>10900000</v>
      </c>
      <c r="L8" t="s">
        <v>15</v>
      </c>
      <c r="M8" t="s">
        <v>123</v>
      </c>
    </row>
    <row r="9" spans="1:13" ht="18.75" x14ac:dyDescent="0.25">
      <c r="A9" s="18" t="s">
        <v>111</v>
      </c>
      <c r="B9" s="19"/>
      <c r="C9" s="16"/>
      <c r="D9" s="16"/>
      <c r="E9" s="14"/>
      <c r="F9" s="13"/>
      <c r="G9" s="16"/>
      <c r="H9" s="14"/>
      <c r="I9" s="14"/>
      <c r="J9" s="15"/>
      <c r="K9" s="16"/>
      <c r="L9" s="20"/>
    </row>
    <row r="10" spans="1:13" ht="18.75" x14ac:dyDescent="0.25">
      <c r="A10" s="19" t="s">
        <v>37</v>
      </c>
      <c r="B10" s="16" t="s">
        <v>14</v>
      </c>
      <c r="C10" s="16">
        <v>3636</v>
      </c>
      <c r="D10" s="16">
        <v>5169</v>
      </c>
      <c r="E10" s="14"/>
      <c r="F10" s="16"/>
      <c r="G10" s="16"/>
      <c r="H10" s="14"/>
      <c r="I10" s="14"/>
      <c r="J10" s="17"/>
      <c r="K10" s="16">
        <v>-1150000</v>
      </c>
      <c r="M10" t="s">
        <v>153</v>
      </c>
    </row>
    <row r="11" spans="1:13" ht="18.75" x14ac:dyDescent="0.25">
      <c r="A11" s="12" t="s">
        <v>124</v>
      </c>
      <c r="B11" s="16"/>
      <c r="C11" s="16"/>
      <c r="D11" s="16"/>
      <c r="E11" s="16"/>
      <c r="F11" s="16"/>
      <c r="G11" s="16"/>
      <c r="H11" s="14"/>
      <c r="I11" s="14"/>
      <c r="J11" s="16"/>
      <c r="K11" s="17"/>
    </row>
    <row r="12" spans="1:13" ht="18.75" x14ac:dyDescent="0.25">
      <c r="A12" s="19" t="s">
        <v>112</v>
      </c>
      <c r="B12" s="57" t="s">
        <v>14</v>
      </c>
      <c r="C12" s="16">
        <v>2212</v>
      </c>
      <c r="D12" s="13">
        <v>6121</v>
      </c>
      <c r="E12" s="14"/>
      <c r="F12" s="16"/>
      <c r="G12" s="16"/>
      <c r="H12" s="14"/>
      <c r="I12" s="14"/>
      <c r="J12" s="13"/>
      <c r="K12" s="17">
        <v>400000</v>
      </c>
      <c r="M12" t="s">
        <v>135</v>
      </c>
    </row>
    <row r="13" spans="1:13" ht="18.75" x14ac:dyDescent="0.25">
      <c r="A13" s="12" t="s">
        <v>125</v>
      </c>
      <c r="B13" s="16"/>
      <c r="C13" s="16"/>
      <c r="D13" s="16"/>
      <c r="E13" s="14"/>
      <c r="F13" s="14"/>
      <c r="G13" s="16"/>
      <c r="H13" s="14"/>
      <c r="I13" s="14"/>
      <c r="J13" s="16"/>
      <c r="K13" s="17"/>
    </row>
    <row r="14" spans="1:13" ht="18.75" x14ac:dyDescent="0.25">
      <c r="A14" s="58" t="s">
        <v>112</v>
      </c>
      <c r="B14" s="57" t="s">
        <v>14</v>
      </c>
      <c r="C14" s="13">
        <v>2219</v>
      </c>
      <c r="D14" s="13">
        <v>6121</v>
      </c>
      <c r="E14" s="14"/>
      <c r="F14" s="14"/>
      <c r="G14" s="14"/>
      <c r="H14" s="14"/>
      <c r="I14" s="14"/>
      <c r="J14" s="22"/>
      <c r="K14" s="15">
        <v>300000</v>
      </c>
      <c r="M14" t="s">
        <v>134</v>
      </c>
    </row>
    <row r="15" spans="1:13" ht="18.75" x14ac:dyDescent="0.25">
      <c r="A15" s="21" t="s">
        <v>126</v>
      </c>
      <c r="B15" s="54"/>
      <c r="C15" s="13"/>
      <c r="D15" s="13"/>
      <c r="E15" s="14"/>
      <c r="F15" s="14"/>
      <c r="G15" s="14"/>
      <c r="H15" s="14"/>
      <c r="I15" s="14"/>
      <c r="J15" s="22"/>
      <c r="K15" s="15"/>
    </row>
    <row r="16" spans="1:13" ht="18.75" x14ac:dyDescent="0.25">
      <c r="A16" s="58" t="s">
        <v>112</v>
      </c>
      <c r="B16" s="57" t="s">
        <v>14</v>
      </c>
      <c r="C16" s="13">
        <v>2341</v>
      </c>
      <c r="D16" s="13">
        <v>6121</v>
      </c>
      <c r="E16" s="14"/>
      <c r="F16" s="14"/>
      <c r="G16" s="14"/>
      <c r="H16" s="14"/>
      <c r="I16" s="14"/>
      <c r="J16" s="22"/>
      <c r="K16" s="13">
        <v>150000</v>
      </c>
      <c r="M16" t="s">
        <v>127</v>
      </c>
    </row>
    <row r="17" spans="1:13" ht="18.75" x14ac:dyDescent="0.25">
      <c r="A17" s="21" t="s">
        <v>128</v>
      </c>
      <c r="B17" s="13"/>
      <c r="C17" s="13"/>
      <c r="D17" s="13"/>
      <c r="E17" s="14"/>
      <c r="F17" s="14"/>
      <c r="G17" s="14"/>
      <c r="H17" s="14"/>
      <c r="I17" s="14"/>
      <c r="J17" s="22"/>
      <c r="K17" s="13"/>
    </row>
    <row r="18" spans="1:13" ht="18.75" x14ac:dyDescent="0.25">
      <c r="A18" s="58" t="s">
        <v>112</v>
      </c>
      <c r="B18" s="57" t="s">
        <v>14</v>
      </c>
      <c r="C18" s="13">
        <v>2321</v>
      </c>
      <c r="D18" s="13">
        <v>6121</v>
      </c>
      <c r="E18" s="14"/>
      <c r="F18" s="14"/>
      <c r="G18" s="14"/>
      <c r="H18" s="14"/>
      <c r="I18" s="14"/>
      <c r="J18" s="22"/>
      <c r="K18" s="13">
        <v>150000</v>
      </c>
      <c r="M18" t="s">
        <v>129</v>
      </c>
    </row>
    <row r="19" spans="1:13" ht="18.75" x14ac:dyDescent="0.25">
      <c r="A19" s="21" t="s">
        <v>97</v>
      </c>
      <c r="B19" s="13"/>
      <c r="C19" s="13"/>
      <c r="D19" s="13"/>
      <c r="E19" s="14"/>
      <c r="F19" s="14"/>
      <c r="G19" s="14"/>
      <c r="H19" s="14"/>
      <c r="I19" s="14"/>
      <c r="J19" s="22"/>
      <c r="K19" s="13"/>
    </row>
    <row r="20" spans="1:13" ht="18.75" x14ac:dyDescent="0.25">
      <c r="A20" s="58" t="s">
        <v>112</v>
      </c>
      <c r="B20" s="57" t="s">
        <v>14</v>
      </c>
      <c r="C20" s="13">
        <v>3632</v>
      </c>
      <c r="D20" s="13">
        <v>6121</v>
      </c>
      <c r="E20" s="14"/>
      <c r="F20" s="14"/>
      <c r="G20" s="14"/>
      <c r="H20" s="14"/>
      <c r="I20" s="14"/>
      <c r="J20" s="22"/>
      <c r="K20" s="13">
        <v>100000</v>
      </c>
      <c r="M20" t="s">
        <v>130</v>
      </c>
    </row>
    <row r="21" spans="1:13" ht="18.75" x14ac:dyDescent="0.25">
      <c r="A21" s="21" t="s">
        <v>131</v>
      </c>
      <c r="B21" s="13"/>
      <c r="C21" s="13"/>
      <c r="D21" s="13"/>
      <c r="E21" s="14"/>
      <c r="F21" s="14"/>
      <c r="G21" s="14"/>
      <c r="H21" s="14"/>
      <c r="I21" s="14"/>
      <c r="J21" s="22"/>
      <c r="K21" s="13"/>
    </row>
    <row r="22" spans="1:13" ht="18.75" x14ac:dyDescent="0.25">
      <c r="A22" s="58" t="s">
        <v>112</v>
      </c>
      <c r="B22" s="57" t="s">
        <v>14</v>
      </c>
      <c r="C22" s="13">
        <v>3113</v>
      </c>
      <c r="D22" s="13">
        <v>6121</v>
      </c>
      <c r="E22" s="14"/>
      <c r="F22" s="14"/>
      <c r="G22" s="14"/>
      <c r="H22" s="14"/>
      <c r="I22" s="14"/>
      <c r="J22" s="22"/>
      <c r="K22" s="13">
        <v>30000</v>
      </c>
      <c r="M22" t="s">
        <v>132</v>
      </c>
    </row>
    <row r="23" spans="1:13" ht="18.75" x14ac:dyDescent="0.25">
      <c r="A23" s="21" t="s">
        <v>41</v>
      </c>
      <c r="B23" s="13"/>
      <c r="C23" s="13"/>
      <c r="D23" s="13"/>
      <c r="E23" s="14"/>
      <c r="F23" s="14"/>
      <c r="G23" s="14"/>
      <c r="H23" s="14"/>
      <c r="I23" s="14"/>
      <c r="J23" s="22"/>
      <c r="K23" s="13"/>
    </row>
    <row r="24" spans="1:13" ht="18.75" x14ac:dyDescent="0.25">
      <c r="A24" s="58" t="s">
        <v>112</v>
      </c>
      <c r="B24" s="57" t="s">
        <v>14</v>
      </c>
      <c r="C24" s="13">
        <v>6171</v>
      </c>
      <c r="D24" s="13">
        <v>6121</v>
      </c>
      <c r="E24" s="14"/>
      <c r="F24" s="14"/>
      <c r="G24" s="14"/>
      <c r="H24" s="14"/>
      <c r="I24" s="14"/>
      <c r="J24" s="22"/>
      <c r="K24" s="13">
        <v>20000</v>
      </c>
      <c r="M24" t="s">
        <v>133</v>
      </c>
    </row>
    <row r="25" spans="1:13" ht="18.75" x14ac:dyDescent="0.25">
      <c r="A25" s="21" t="s">
        <v>46</v>
      </c>
      <c r="B25" s="57"/>
      <c r="C25" s="13"/>
      <c r="D25" s="13"/>
      <c r="E25" s="14"/>
      <c r="F25" s="14"/>
      <c r="G25" s="14"/>
      <c r="H25" s="14"/>
      <c r="I25" s="14"/>
      <c r="J25" s="22"/>
      <c r="K25" s="13"/>
    </row>
    <row r="26" spans="1:13" ht="30" x14ac:dyDescent="0.25">
      <c r="A26" s="63" t="s">
        <v>148</v>
      </c>
      <c r="B26" s="64" t="s">
        <v>14</v>
      </c>
      <c r="C26" s="13">
        <v>6409</v>
      </c>
      <c r="D26" s="13">
        <v>5329</v>
      </c>
      <c r="E26" s="14"/>
      <c r="F26" s="14"/>
      <c r="G26" s="14"/>
      <c r="H26" s="14"/>
      <c r="I26" s="14"/>
      <c r="J26" s="22"/>
      <c r="K26" s="13">
        <v>-400000</v>
      </c>
      <c r="M26" t="s">
        <v>149</v>
      </c>
    </row>
    <row r="27" spans="1:13" ht="18.75" x14ac:dyDescent="0.25">
      <c r="A27" s="21" t="s">
        <v>150</v>
      </c>
      <c r="B27" s="36"/>
      <c r="C27" s="13"/>
      <c r="D27" s="13"/>
      <c r="E27" s="14"/>
      <c r="F27" s="14"/>
      <c r="G27" s="14"/>
      <c r="H27" s="14"/>
      <c r="I27" s="14"/>
      <c r="J27" s="22"/>
      <c r="K27" s="13"/>
    </row>
    <row r="28" spans="1:13" ht="18.75" x14ac:dyDescent="0.25">
      <c r="A28" s="63" t="s">
        <v>151</v>
      </c>
      <c r="B28" s="64" t="s">
        <v>14</v>
      </c>
      <c r="C28" s="13">
        <v>6399</v>
      </c>
      <c r="D28" s="13">
        <v>5365</v>
      </c>
      <c r="E28" s="14"/>
      <c r="F28" s="14"/>
      <c r="G28" s="14"/>
      <c r="H28" s="14"/>
      <c r="I28" s="14"/>
      <c r="J28" s="22"/>
      <c r="K28" s="13">
        <v>400000</v>
      </c>
      <c r="M28" t="s">
        <v>152</v>
      </c>
    </row>
    <row r="29" spans="1:13" ht="18.75" x14ac:dyDescent="0.25">
      <c r="A29" s="21" t="s">
        <v>154</v>
      </c>
      <c r="B29" s="66" t="s">
        <v>14</v>
      </c>
      <c r="C29" s="13"/>
      <c r="D29" s="13">
        <v>4116</v>
      </c>
      <c r="E29" s="14"/>
      <c r="F29" s="66">
        <v>143</v>
      </c>
      <c r="G29" s="66">
        <v>5</v>
      </c>
      <c r="H29" s="66">
        <v>33092</v>
      </c>
      <c r="I29" s="14"/>
      <c r="J29" s="22">
        <v>913200</v>
      </c>
      <c r="K29" s="13"/>
      <c r="M29" t="s">
        <v>157</v>
      </c>
    </row>
    <row r="30" spans="1:13" ht="18.75" x14ac:dyDescent="0.25">
      <c r="A30" s="21" t="s">
        <v>154</v>
      </c>
      <c r="B30" s="66" t="s">
        <v>14</v>
      </c>
      <c r="C30" s="13"/>
      <c r="D30" s="13">
        <v>4116</v>
      </c>
      <c r="E30" s="14"/>
      <c r="F30" s="66">
        <v>143</v>
      </c>
      <c r="G30" s="66">
        <v>1</v>
      </c>
      <c r="H30" s="66">
        <v>33092</v>
      </c>
      <c r="I30" s="14"/>
      <c r="J30" s="22">
        <v>276900</v>
      </c>
      <c r="K30" s="13"/>
      <c r="M30" t="s">
        <v>157</v>
      </c>
    </row>
    <row r="31" spans="1:13" ht="18.75" x14ac:dyDescent="0.25">
      <c r="A31" s="21" t="s">
        <v>131</v>
      </c>
      <c r="B31" s="64"/>
      <c r="C31" s="13"/>
      <c r="D31" s="13"/>
      <c r="E31" s="14"/>
      <c r="F31" s="14"/>
      <c r="G31" s="14"/>
      <c r="H31" s="14"/>
      <c r="I31" s="14"/>
      <c r="J31" s="22"/>
      <c r="K31" s="13"/>
    </row>
    <row r="32" spans="1:13" ht="18.75" x14ac:dyDescent="0.25">
      <c r="A32" s="67" t="s">
        <v>155</v>
      </c>
      <c r="B32" s="66" t="s">
        <v>14</v>
      </c>
      <c r="C32" s="13">
        <v>3113</v>
      </c>
      <c r="D32" s="13">
        <v>5336</v>
      </c>
      <c r="E32" s="14"/>
      <c r="F32" s="66">
        <v>143</v>
      </c>
      <c r="G32" s="66">
        <v>5</v>
      </c>
      <c r="H32" s="66">
        <v>33092</v>
      </c>
      <c r="I32" s="14"/>
      <c r="J32" s="22"/>
      <c r="K32" s="13">
        <v>913200</v>
      </c>
      <c r="M32" t="s">
        <v>156</v>
      </c>
    </row>
    <row r="33" spans="1:13" ht="18.75" x14ac:dyDescent="0.25">
      <c r="A33" s="67" t="s">
        <v>155</v>
      </c>
      <c r="B33" s="66" t="s">
        <v>14</v>
      </c>
      <c r="C33" s="13">
        <v>3113</v>
      </c>
      <c r="D33" s="13">
        <v>5336</v>
      </c>
      <c r="E33" s="14"/>
      <c r="F33" s="66">
        <v>143</v>
      </c>
      <c r="G33" s="66">
        <v>1</v>
      </c>
      <c r="H33" s="66">
        <v>33092</v>
      </c>
      <c r="I33" s="14"/>
      <c r="J33" s="22"/>
      <c r="K33" s="13">
        <v>276900</v>
      </c>
      <c r="M33" t="s">
        <v>156</v>
      </c>
    </row>
    <row r="34" spans="1:13" ht="18.75" x14ac:dyDescent="0.25">
      <c r="A34" s="21" t="s">
        <v>41</v>
      </c>
      <c r="B34" s="66"/>
      <c r="C34" s="13"/>
      <c r="D34" s="13"/>
      <c r="E34" s="14"/>
      <c r="F34" s="66"/>
      <c r="G34" s="66"/>
      <c r="H34" s="66"/>
      <c r="I34" s="14"/>
      <c r="J34" s="22"/>
      <c r="K34" s="13"/>
    </row>
    <row r="35" spans="1:13" ht="30" x14ac:dyDescent="0.25">
      <c r="A35" s="67" t="s">
        <v>158</v>
      </c>
      <c r="B35" s="66" t="s">
        <v>14</v>
      </c>
      <c r="C35" s="13">
        <v>6171</v>
      </c>
      <c r="D35" s="13">
        <v>5038</v>
      </c>
      <c r="E35" s="14"/>
      <c r="F35" s="66"/>
      <c r="G35" s="66"/>
      <c r="H35" s="66"/>
      <c r="I35" s="14"/>
      <c r="J35" s="22"/>
      <c r="K35" s="13">
        <v>-15000</v>
      </c>
      <c r="M35" t="s">
        <v>160</v>
      </c>
    </row>
    <row r="36" spans="1:13" ht="18.75" x14ac:dyDescent="0.25">
      <c r="A36" s="67" t="s">
        <v>159</v>
      </c>
      <c r="B36" s="66" t="s">
        <v>14</v>
      </c>
      <c r="C36" s="13">
        <v>6171</v>
      </c>
      <c r="D36" s="13">
        <v>5021</v>
      </c>
      <c r="E36" s="14"/>
      <c r="F36" s="66"/>
      <c r="G36" s="66"/>
      <c r="H36" s="66"/>
      <c r="I36" s="14"/>
      <c r="J36" s="22"/>
      <c r="K36" s="13">
        <v>15000</v>
      </c>
      <c r="M36" t="s">
        <v>161</v>
      </c>
    </row>
    <row r="37" spans="1:13" ht="19.5" thickBot="1" x14ac:dyDescent="0.3">
      <c r="A37" s="68"/>
      <c r="B37" s="69"/>
      <c r="C37" s="65"/>
      <c r="D37" s="65"/>
      <c r="E37" s="70"/>
      <c r="F37" s="69"/>
      <c r="G37" s="69"/>
      <c r="H37" s="69"/>
      <c r="I37" s="70"/>
      <c r="J37" s="71"/>
      <c r="K37" s="65"/>
    </row>
    <row r="38" spans="1:13" ht="15.75" thickBot="1" x14ac:dyDescent="0.3">
      <c r="A38" s="23" t="s">
        <v>23</v>
      </c>
      <c r="B38" s="24"/>
      <c r="C38" s="25"/>
      <c r="D38" s="25"/>
      <c r="E38" s="25"/>
      <c r="F38" s="25"/>
      <c r="G38" s="25"/>
      <c r="H38" s="26"/>
      <c r="I38" s="26"/>
      <c r="J38" s="27">
        <f>SUM(J7:J36)</f>
        <v>12090100</v>
      </c>
      <c r="K38" s="72">
        <f>SUM(K7:K36)</f>
        <v>12090100</v>
      </c>
    </row>
    <row r="39" spans="1:13" ht="15.75" x14ac:dyDescent="0.25">
      <c r="A39" s="61" t="s">
        <v>142</v>
      </c>
      <c r="B39" s="30"/>
      <c r="C39" s="31"/>
      <c r="D39" s="31" t="s">
        <v>25</v>
      </c>
      <c r="E39" s="31"/>
      <c r="F39" s="31"/>
      <c r="G39" s="31"/>
      <c r="H39" s="31"/>
      <c r="I39" s="31"/>
      <c r="J39" s="31" t="s">
        <v>26</v>
      </c>
      <c r="K39" s="2"/>
      <c r="L39" t="s">
        <v>162</v>
      </c>
    </row>
    <row r="40" spans="1:13" x14ac:dyDescent="0.25">
      <c r="A40" s="32" t="s">
        <v>27</v>
      </c>
      <c r="D40" t="s">
        <v>28</v>
      </c>
      <c r="J40" t="s">
        <v>29</v>
      </c>
    </row>
    <row r="41" spans="1:13" x14ac:dyDescent="0.25">
      <c r="A41" s="33" t="s">
        <v>30</v>
      </c>
    </row>
    <row r="43" spans="1:13" x14ac:dyDescent="0.25">
      <c r="A43" t="s">
        <v>163</v>
      </c>
    </row>
  </sheetData>
  <pageMargins left="0.7" right="0.7" top="0.75" bottom="0.75" header="0.3" footer="0.3"/>
  <pageSetup paperSize="9" scale="61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3B73-0DEE-440B-B86F-2D09AF1AC487}">
  <sheetPr>
    <pageSetUpPr fitToPage="1"/>
  </sheetPr>
  <dimension ref="A1:L17"/>
  <sheetViews>
    <sheetView workbookViewId="0">
      <selection activeCell="A14" sqref="A14:A17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121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131</v>
      </c>
      <c r="B7" s="13"/>
      <c r="C7" s="14"/>
      <c r="D7" s="13"/>
      <c r="E7" s="14"/>
      <c r="F7" s="14"/>
      <c r="G7" s="14"/>
      <c r="H7" s="14"/>
      <c r="I7" s="14"/>
      <c r="J7" s="15"/>
      <c r="K7" s="14"/>
      <c r="L7" t="s">
        <v>15</v>
      </c>
    </row>
    <row r="8" spans="1:12" ht="18.75" x14ac:dyDescent="0.25">
      <c r="A8" s="12" t="s">
        <v>138</v>
      </c>
      <c r="B8" s="16" t="s">
        <v>14</v>
      </c>
      <c r="C8" s="16">
        <v>3113</v>
      </c>
      <c r="D8" s="16">
        <v>2229</v>
      </c>
      <c r="E8" s="14"/>
      <c r="F8" s="14"/>
      <c r="G8" s="14"/>
      <c r="H8" s="14"/>
      <c r="I8" s="14"/>
      <c r="J8" s="16">
        <v>50000</v>
      </c>
      <c r="K8" s="17"/>
      <c r="L8" t="s">
        <v>15</v>
      </c>
    </row>
    <row r="9" spans="1:12" ht="18.75" x14ac:dyDescent="0.25">
      <c r="A9" s="18" t="s">
        <v>68</v>
      </c>
      <c r="B9" s="19"/>
      <c r="C9" s="16"/>
      <c r="D9" s="16"/>
      <c r="E9" s="14"/>
      <c r="F9" s="13"/>
      <c r="G9" s="16"/>
      <c r="H9" s="14"/>
      <c r="I9" s="14"/>
      <c r="J9" s="15"/>
      <c r="K9" s="16"/>
      <c r="L9" s="20"/>
    </row>
    <row r="10" spans="1:12" ht="18.75" x14ac:dyDescent="0.25">
      <c r="A10" s="19" t="s">
        <v>139</v>
      </c>
      <c r="B10" s="16" t="s">
        <v>14</v>
      </c>
      <c r="C10" s="16">
        <v>6402</v>
      </c>
      <c r="D10" s="16">
        <v>5364</v>
      </c>
      <c r="E10" s="14"/>
      <c r="F10" s="16"/>
      <c r="G10" s="16"/>
      <c r="H10" s="14"/>
      <c r="I10" s="14"/>
      <c r="J10" s="17"/>
      <c r="K10" s="16">
        <v>50000</v>
      </c>
    </row>
    <row r="11" spans="1:12" ht="18.75" x14ac:dyDescent="0.25">
      <c r="A11" s="12" t="s">
        <v>39</v>
      </c>
      <c r="B11" s="16"/>
      <c r="C11" s="16"/>
      <c r="D11" s="16"/>
      <c r="E11" s="16"/>
      <c r="F11" s="16"/>
      <c r="G11" s="16"/>
      <c r="H11" s="14"/>
      <c r="I11" s="14"/>
      <c r="J11" s="16"/>
      <c r="K11" s="17"/>
    </row>
    <row r="12" spans="1:12" ht="18.75" x14ac:dyDescent="0.25">
      <c r="A12" s="19" t="s">
        <v>112</v>
      </c>
      <c r="B12" s="60" t="s">
        <v>14</v>
      </c>
      <c r="C12" s="16">
        <v>3412</v>
      </c>
      <c r="D12" s="13">
        <v>6121</v>
      </c>
      <c r="E12" s="14"/>
      <c r="F12" s="16"/>
      <c r="G12" s="16"/>
      <c r="H12" s="14"/>
      <c r="I12" s="14"/>
      <c r="J12" s="13"/>
      <c r="K12" s="17">
        <v>-2000</v>
      </c>
    </row>
    <row r="13" spans="1:12" ht="19.5" thickBot="1" x14ac:dyDescent="0.3">
      <c r="A13" s="19" t="s">
        <v>140</v>
      </c>
      <c r="B13" s="16" t="s">
        <v>14</v>
      </c>
      <c r="C13" s="16">
        <v>3412</v>
      </c>
      <c r="D13" s="16">
        <v>5162</v>
      </c>
      <c r="E13" s="14"/>
      <c r="F13" s="14"/>
      <c r="G13" s="16"/>
      <c r="H13" s="14"/>
      <c r="I13" s="14"/>
      <c r="J13" s="16"/>
      <c r="K13" s="17">
        <v>2000</v>
      </c>
    </row>
    <row r="14" spans="1:12" ht="15.75" thickBot="1" x14ac:dyDescent="0.3">
      <c r="A14" s="23" t="s">
        <v>23</v>
      </c>
      <c r="B14" s="24"/>
      <c r="C14" s="25"/>
      <c r="D14" s="25"/>
      <c r="E14" s="25"/>
      <c r="F14" s="25"/>
      <c r="G14" s="25"/>
      <c r="H14" s="26"/>
      <c r="I14" s="26"/>
      <c r="J14" s="27">
        <f>SUM(J7:J13)</f>
        <v>50000</v>
      </c>
      <c r="K14" s="28">
        <f>SUM(K7:K13)</f>
        <v>50000</v>
      </c>
    </row>
    <row r="15" spans="1:12" ht="15.75" x14ac:dyDescent="0.25">
      <c r="A15" s="59" t="s">
        <v>137</v>
      </c>
      <c r="B15" s="30"/>
      <c r="C15" s="31"/>
      <c r="D15" s="31" t="s">
        <v>25</v>
      </c>
      <c r="E15" s="31"/>
      <c r="F15" s="31"/>
      <c r="G15" s="31"/>
      <c r="H15" s="31"/>
      <c r="I15" s="31"/>
      <c r="J15" s="31"/>
      <c r="K15" s="2"/>
    </row>
    <row r="16" spans="1:12" x14ac:dyDescent="0.25">
      <c r="A16" s="32" t="s">
        <v>27</v>
      </c>
      <c r="D16" t="s">
        <v>28</v>
      </c>
    </row>
    <row r="17" spans="1:1" x14ac:dyDescent="0.25">
      <c r="A17" s="33" t="s">
        <v>30</v>
      </c>
    </row>
  </sheetData>
  <pageMargins left="0.7" right="0.7" top="0.75" bottom="0.75" header="0.3" footer="0.3"/>
  <pageSetup paperSize="9" scale="73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E8444-E99B-4867-8D29-D11177DE5BC8}">
  <sheetPr>
    <pageSetUpPr fitToPage="1"/>
  </sheetPr>
  <dimension ref="A1:L17"/>
  <sheetViews>
    <sheetView workbookViewId="0">
      <selection activeCell="J14" sqref="J14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136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111</v>
      </c>
      <c r="B7" s="13"/>
      <c r="C7" s="14"/>
      <c r="D7" s="13"/>
      <c r="E7" s="14"/>
      <c r="F7" s="14"/>
      <c r="G7" s="14"/>
      <c r="H7" s="14"/>
      <c r="I7" s="14"/>
      <c r="J7" s="15"/>
      <c r="K7" s="14"/>
      <c r="L7" t="s">
        <v>15</v>
      </c>
    </row>
    <row r="8" spans="1:12" ht="18.75" x14ac:dyDescent="0.25">
      <c r="A8" s="19" t="s">
        <v>37</v>
      </c>
      <c r="B8" s="16" t="s">
        <v>14</v>
      </c>
      <c r="C8" s="16">
        <v>3636</v>
      </c>
      <c r="D8" s="16">
        <v>5169</v>
      </c>
      <c r="E8" s="14"/>
      <c r="F8" s="14"/>
      <c r="G8" s="14"/>
      <c r="H8" s="14"/>
      <c r="I8" s="14"/>
      <c r="J8" s="16"/>
      <c r="K8" s="17">
        <v>-40700</v>
      </c>
      <c r="L8" t="s">
        <v>15</v>
      </c>
    </row>
    <row r="9" spans="1:12" ht="18.75" x14ac:dyDescent="0.25">
      <c r="A9" s="62" t="s">
        <v>144</v>
      </c>
      <c r="B9" s="19" t="s">
        <v>14</v>
      </c>
      <c r="C9" s="16">
        <v>3636</v>
      </c>
      <c r="D9" s="16">
        <v>5329</v>
      </c>
      <c r="E9" s="14"/>
      <c r="F9" s="13"/>
      <c r="G9" s="16"/>
      <c r="H9" s="14"/>
      <c r="I9" s="14"/>
      <c r="J9" s="15"/>
      <c r="K9" s="17">
        <v>40700</v>
      </c>
      <c r="L9" s="20"/>
    </row>
    <row r="10" spans="1:12" ht="18.75" x14ac:dyDescent="0.25">
      <c r="A10" s="12" t="s">
        <v>145</v>
      </c>
      <c r="B10" s="16"/>
      <c r="C10" s="16"/>
      <c r="D10" s="16"/>
      <c r="E10" s="14"/>
      <c r="F10" s="16"/>
      <c r="G10" s="16"/>
      <c r="H10" s="14"/>
      <c r="I10" s="14"/>
      <c r="J10" s="17"/>
      <c r="K10" s="16"/>
    </row>
    <row r="11" spans="1:12" ht="18.75" x14ac:dyDescent="0.25">
      <c r="A11" s="19" t="s">
        <v>146</v>
      </c>
      <c r="B11" s="16" t="s">
        <v>14</v>
      </c>
      <c r="C11" s="16">
        <v>3635</v>
      </c>
      <c r="D11" s="16">
        <v>2111</v>
      </c>
      <c r="E11" s="16"/>
      <c r="F11" s="16"/>
      <c r="G11" s="16"/>
      <c r="H11" s="14"/>
      <c r="I11" s="14"/>
      <c r="J11" s="16">
        <v>-72000</v>
      </c>
      <c r="K11" s="17"/>
    </row>
    <row r="12" spans="1:12" ht="18.75" x14ac:dyDescent="0.25">
      <c r="A12" s="12" t="s">
        <v>57</v>
      </c>
      <c r="B12" s="60"/>
      <c r="C12" s="16"/>
      <c r="D12" s="13"/>
      <c r="E12" s="14"/>
      <c r="F12" s="16"/>
      <c r="G12" s="16"/>
      <c r="H12" s="14"/>
      <c r="I12" s="14"/>
      <c r="J12" s="13"/>
      <c r="K12" s="17"/>
    </row>
    <row r="13" spans="1:12" ht="19.5" thickBot="1" x14ac:dyDescent="0.3">
      <c r="A13" s="19" t="s">
        <v>147</v>
      </c>
      <c r="B13" s="16" t="s">
        <v>14</v>
      </c>
      <c r="C13" s="16">
        <v>3631</v>
      </c>
      <c r="D13" s="16">
        <v>2322</v>
      </c>
      <c r="E13" s="14"/>
      <c r="F13" s="14"/>
      <c r="G13" s="16"/>
      <c r="H13" s="14"/>
      <c r="I13" s="14"/>
      <c r="J13" s="16">
        <v>72000</v>
      </c>
      <c r="K13" s="17"/>
    </row>
    <row r="14" spans="1:12" ht="15.75" thickBot="1" x14ac:dyDescent="0.3">
      <c r="A14" s="23" t="s">
        <v>23</v>
      </c>
      <c r="B14" s="24"/>
      <c r="C14" s="25"/>
      <c r="D14" s="25"/>
      <c r="E14" s="25"/>
      <c r="F14" s="25"/>
      <c r="G14" s="25"/>
      <c r="H14" s="26"/>
      <c r="I14" s="26"/>
      <c r="J14" s="27">
        <f>SUM(J7:J13)</f>
        <v>0</v>
      </c>
      <c r="K14" s="28">
        <f>SUM(K7:K13)</f>
        <v>0</v>
      </c>
    </row>
    <row r="15" spans="1:12" ht="15.75" x14ac:dyDescent="0.25">
      <c r="A15" s="61" t="s">
        <v>143</v>
      </c>
      <c r="B15" s="30"/>
      <c r="C15" s="31"/>
      <c r="D15" s="31" t="s">
        <v>25</v>
      </c>
      <c r="E15" s="31"/>
      <c r="F15" s="31"/>
      <c r="G15" s="31"/>
      <c r="H15" s="31"/>
      <c r="I15" s="31"/>
      <c r="J15" s="31"/>
      <c r="K15" s="2"/>
    </row>
    <row r="16" spans="1:12" x14ac:dyDescent="0.25">
      <c r="A16" s="32" t="s">
        <v>27</v>
      </c>
      <c r="D16" t="s">
        <v>28</v>
      </c>
    </row>
    <row r="17" spans="1:1" x14ac:dyDescent="0.25">
      <c r="A17" s="33" t="s">
        <v>30</v>
      </c>
    </row>
  </sheetData>
  <pageMargins left="0.7" right="0.7" top="0.75" bottom="0.75" header="0.3" footer="0.3"/>
  <pageSetup paperSize="9" scale="73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E69FE-6C26-4D72-9BB9-696F4AA74FD4}">
  <sheetPr>
    <pageSetUpPr fitToPage="1"/>
  </sheetPr>
  <dimension ref="A1:L17"/>
  <sheetViews>
    <sheetView workbookViewId="0">
      <selection activeCell="K13" sqref="K13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164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111</v>
      </c>
      <c r="B7" s="13"/>
      <c r="C7" s="14"/>
      <c r="D7" s="13"/>
      <c r="E7" s="14"/>
      <c r="F7" s="14"/>
      <c r="G7" s="14"/>
      <c r="H7" s="14"/>
      <c r="I7" s="14"/>
      <c r="J7" s="15"/>
      <c r="K7" s="14"/>
      <c r="L7" t="s">
        <v>15</v>
      </c>
    </row>
    <row r="8" spans="1:12" ht="18.75" x14ac:dyDescent="0.25">
      <c r="A8" s="19" t="s">
        <v>37</v>
      </c>
      <c r="B8" s="16" t="s">
        <v>14</v>
      </c>
      <c r="C8" s="16">
        <v>3636</v>
      </c>
      <c r="D8" s="16">
        <v>5169</v>
      </c>
      <c r="E8" s="14"/>
      <c r="F8" s="14"/>
      <c r="G8" s="14"/>
      <c r="H8" s="14"/>
      <c r="I8" s="14"/>
      <c r="J8" s="16"/>
      <c r="K8" s="17">
        <v>-70000</v>
      </c>
      <c r="L8" t="s">
        <v>15</v>
      </c>
    </row>
    <row r="9" spans="1:12" ht="18.75" x14ac:dyDescent="0.25">
      <c r="A9" s="18" t="s">
        <v>166</v>
      </c>
      <c r="B9" s="19"/>
      <c r="C9" s="16"/>
      <c r="D9" s="16"/>
      <c r="E9" s="14"/>
      <c r="F9" s="13"/>
      <c r="G9" s="16"/>
      <c r="H9" s="14"/>
      <c r="I9" s="14"/>
      <c r="J9" s="15"/>
      <c r="K9" s="17"/>
      <c r="L9" s="20"/>
    </row>
    <row r="10" spans="1:12" ht="18.75" x14ac:dyDescent="0.25">
      <c r="A10" s="19" t="s">
        <v>167</v>
      </c>
      <c r="B10" s="16" t="s">
        <v>14</v>
      </c>
      <c r="C10" s="16">
        <v>3429</v>
      </c>
      <c r="D10" s="16">
        <v>5139</v>
      </c>
      <c r="E10" s="14"/>
      <c r="F10" s="16"/>
      <c r="G10" s="16"/>
      <c r="H10" s="14"/>
      <c r="I10" s="14"/>
      <c r="J10" s="17"/>
      <c r="K10" s="16">
        <v>10000</v>
      </c>
    </row>
    <row r="11" spans="1:12" ht="18.75" x14ac:dyDescent="0.25">
      <c r="A11" s="12" t="s">
        <v>97</v>
      </c>
      <c r="B11" s="16"/>
      <c r="C11" s="16"/>
      <c r="D11" s="16"/>
      <c r="E11" s="16"/>
      <c r="F11" s="16"/>
      <c r="G11" s="16"/>
      <c r="H11" s="14"/>
      <c r="I11" s="14"/>
      <c r="J11" s="16"/>
      <c r="K11" s="17"/>
    </row>
    <row r="12" spans="1:12" ht="18.75" x14ac:dyDescent="0.25">
      <c r="A12" s="19" t="s">
        <v>37</v>
      </c>
      <c r="B12" s="74" t="s">
        <v>14</v>
      </c>
      <c r="C12" s="16">
        <v>3632</v>
      </c>
      <c r="D12" s="13">
        <v>5169</v>
      </c>
      <c r="E12" s="14"/>
      <c r="F12" s="16"/>
      <c r="G12" s="16"/>
      <c r="H12" s="14"/>
      <c r="I12" s="14"/>
      <c r="J12" s="13"/>
      <c r="K12" s="17">
        <v>60000</v>
      </c>
    </row>
    <row r="13" spans="1:12" ht="19.5" thickBot="1" x14ac:dyDescent="0.3">
      <c r="A13" s="19"/>
      <c r="B13" s="16"/>
      <c r="C13" s="16"/>
      <c r="D13" s="16"/>
      <c r="E13" s="14"/>
      <c r="F13" s="14"/>
      <c r="G13" s="16"/>
      <c r="H13" s="14"/>
      <c r="I13" s="14"/>
      <c r="J13" s="16"/>
      <c r="K13" s="17"/>
    </row>
    <row r="14" spans="1:12" ht="15.75" thickBot="1" x14ac:dyDescent="0.3">
      <c r="A14" s="23" t="s">
        <v>23</v>
      </c>
      <c r="B14" s="24"/>
      <c r="C14" s="25"/>
      <c r="D14" s="25"/>
      <c r="E14" s="25"/>
      <c r="F14" s="25"/>
      <c r="G14" s="25"/>
      <c r="H14" s="26"/>
      <c r="I14" s="26"/>
      <c r="J14" s="27">
        <f>SUM(J7:J13)</f>
        <v>0</v>
      </c>
      <c r="K14" s="28">
        <f>SUM(K7:K13)</f>
        <v>0</v>
      </c>
    </row>
    <row r="15" spans="1:12" ht="15.75" x14ac:dyDescent="0.25">
      <c r="A15" s="73" t="s">
        <v>165</v>
      </c>
      <c r="B15" s="30"/>
      <c r="C15" s="31"/>
      <c r="D15" s="31" t="s">
        <v>25</v>
      </c>
      <c r="E15" s="31"/>
      <c r="F15" s="31"/>
      <c r="G15" s="31"/>
      <c r="H15" s="31"/>
      <c r="I15" s="31"/>
      <c r="J15" s="31"/>
      <c r="K15" s="2"/>
    </row>
    <row r="16" spans="1:12" x14ac:dyDescent="0.25">
      <c r="A16" s="32" t="s">
        <v>27</v>
      </c>
      <c r="D16" t="s">
        <v>28</v>
      </c>
    </row>
    <row r="17" spans="1:1" x14ac:dyDescent="0.25">
      <c r="A17" s="33" t="s">
        <v>30</v>
      </c>
    </row>
  </sheetData>
  <pageMargins left="0.7" right="0.7" top="0.75" bottom="0.75" header="0.3" footer="0.3"/>
  <pageSetup paperSize="9" scale="73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F383-56E0-4C27-905C-37955A5CC18B}">
  <sheetPr>
    <pageSetUpPr fitToPage="1"/>
  </sheetPr>
  <dimension ref="A1:L19"/>
  <sheetViews>
    <sheetView topLeftCell="A4" workbookViewId="0">
      <selection activeCell="B20" sqref="B20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169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41</v>
      </c>
      <c r="B7" s="13"/>
      <c r="C7" s="14"/>
      <c r="D7" s="13"/>
      <c r="E7" s="14"/>
      <c r="F7" s="14"/>
      <c r="G7" s="14"/>
      <c r="H7" s="14"/>
      <c r="I7" s="14"/>
      <c r="J7" s="15"/>
      <c r="K7" s="14"/>
      <c r="L7" t="s">
        <v>15</v>
      </c>
    </row>
    <row r="8" spans="1:12" ht="18.75" x14ac:dyDescent="0.25">
      <c r="A8" s="19" t="s">
        <v>170</v>
      </c>
      <c r="B8" s="16" t="s">
        <v>14</v>
      </c>
      <c r="C8" s="16">
        <v>6171</v>
      </c>
      <c r="D8" s="16">
        <v>5329</v>
      </c>
      <c r="E8" s="14"/>
      <c r="F8" s="14"/>
      <c r="G8" s="14"/>
      <c r="H8" s="14"/>
      <c r="I8" s="14"/>
      <c r="J8" s="16"/>
      <c r="K8" s="17">
        <v>-25000</v>
      </c>
      <c r="L8" t="s">
        <v>15</v>
      </c>
    </row>
    <row r="9" spans="1:12" ht="18.75" x14ac:dyDescent="0.25">
      <c r="A9" s="76" t="s">
        <v>159</v>
      </c>
      <c r="B9" s="19" t="s">
        <v>14</v>
      </c>
      <c r="C9" s="16">
        <v>6171</v>
      </c>
      <c r="D9" s="16">
        <v>5021</v>
      </c>
      <c r="E9" s="14"/>
      <c r="F9" s="13"/>
      <c r="G9" s="16"/>
      <c r="H9" s="14"/>
      <c r="I9" s="14"/>
      <c r="J9" s="15"/>
      <c r="K9" s="17">
        <v>25000</v>
      </c>
      <c r="L9" s="20"/>
    </row>
    <row r="10" spans="1:12" ht="18.75" x14ac:dyDescent="0.25">
      <c r="A10" s="19"/>
      <c r="B10" s="16"/>
      <c r="C10" s="16"/>
      <c r="D10" s="16"/>
      <c r="E10" s="14"/>
      <c r="F10" s="16"/>
      <c r="G10" s="16"/>
      <c r="H10" s="14"/>
      <c r="I10" s="14"/>
      <c r="J10" s="17"/>
      <c r="K10" s="16"/>
    </row>
    <row r="11" spans="1:12" ht="18.75" x14ac:dyDescent="0.25">
      <c r="A11" s="12"/>
      <c r="B11" s="16"/>
      <c r="C11" s="16"/>
      <c r="D11" s="16"/>
      <c r="E11" s="16"/>
      <c r="F11" s="16"/>
      <c r="G11" s="16"/>
      <c r="H11" s="14"/>
      <c r="I11" s="14"/>
      <c r="J11" s="16"/>
      <c r="K11" s="17"/>
    </row>
    <row r="12" spans="1:12" ht="18.75" x14ac:dyDescent="0.25">
      <c r="A12" s="19"/>
      <c r="B12" s="74"/>
      <c r="C12" s="16"/>
      <c r="D12" s="13"/>
      <c r="E12" s="14"/>
      <c r="F12" s="16"/>
      <c r="G12" s="16"/>
      <c r="H12" s="14"/>
      <c r="I12" s="14"/>
      <c r="J12" s="13"/>
      <c r="K12" s="17"/>
    </row>
    <row r="13" spans="1:12" ht="19.5" thickBot="1" x14ac:dyDescent="0.3">
      <c r="A13" s="19"/>
      <c r="B13" s="16"/>
      <c r="C13" s="16"/>
      <c r="D13" s="16"/>
      <c r="E13" s="14"/>
      <c r="F13" s="14"/>
      <c r="G13" s="16"/>
      <c r="H13" s="14"/>
      <c r="I13" s="14"/>
      <c r="J13" s="16"/>
      <c r="K13" s="17"/>
    </row>
    <row r="14" spans="1:12" ht="15.75" thickBot="1" x14ac:dyDescent="0.3">
      <c r="A14" s="23" t="s">
        <v>23</v>
      </c>
      <c r="B14" s="24"/>
      <c r="C14" s="25"/>
      <c r="D14" s="25"/>
      <c r="E14" s="25"/>
      <c r="F14" s="25"/>
      <c r="G14" s="25"/>
      <c r="H14" s="26"/>
      <c r="I14" s="26"/>
      <c r="J14" s="27">
        <f>SUM(J7:J13)</f>
        <v>0</v>
      </c>
      <c r="K14" s="28">
        <f>SUM(K7:K13)</f>
        <v>0</v>
      </c>
    </row>
    <row r="15" spans="1:12" ht="15.75" x14ac:dyDescent="0.25">
      <c r="A15" s="75" t="s">
        <v>168</v>
      </c>
      <c r="B15" s="30"/>
      <c r="C15" s="31"/>
      <c r="D15" s="31" t="s">
        <v>25</v>
      </c>
      <c r="E15" s="31"/>
      <c r="F15" s="31"/>
      <c r="G15" s="31"/>
      <c r="H15" s="31"/>
      <c r="I15" s="31"/>
      <c r="J15" s="31"/>
      <c r="K15" s="2"/>
    </row>
    <row r="16" spans="1:12" x14ac:dyDescent="0.25">
      <c r="A16" s="32" t="s">
        <v>27</v>
      </c>
      <c r="D16" t="s">
        <v>28</v>
      </c>
    </row>
    <row r="17" spans="1:1" x14ac:dyDescent="0.25">
      <c r="A17" s="33" t="s">
        <v>30</v>
      </c>
    </row>
    <row r="19" spans="1:1" x14ac:dyDescent="0.25">
      <c r="A19" t="s">
        <v>188</v>
      </c>
    </row>
  </sheetData>
  <pageMargins left="0.7" right="0.7" top="0.75" bottom="0.75" header="0.3" footer="0.3"/>
  <pageSetup paperSize="9" scale="73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15131-B81C-45D3-888A-FD0DA894A21B}">
  <sheetPr>
    <pageSetUpPr fitToPage="1"/>
  </sheetPr>
  <dimension ref="A1:M15"/>
  <sheetViews>
    <sheetView topLeftCell="A4" workbookViewId="0">
      <selection activeCell="A10" sqref="A10:A12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23.25" x14ac:dyDescent="0.25">
      <c r="A3" s="3" t="s">
        <v>171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24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3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3" ht="18.75" x14ac:dyDescent="0.25">
      <c r="A7" s="12" t="s">
        <v>13</v>
      </c>
      <c r="B7" s="13" t="s">
        <v>14</v>
      </c>
      <c r="C7" s="14"/>
      <c r="D7" s="13">
        <v>8117</v>
      </c>
      <c r="E7" s="14"/>
      <c r="F7" s="14"/>
      <c r="G7" s="14"/>
      <c r="H7" s="14"/>
      <c r="I7" s="14"/>
      <c r="J7" s="15">
        <v>5000000</v>
      </c>
      <c r="K7" s="14"/>
      <c r="L7" t="s">
        <v>15</v>
      </c>
      <c r="M7" t="s">
        <v>175</v>
      </c>
    </row>
    <row r="8" spans="1:13" ht="18.75" x14ac:dyDescent="0.25">
      <c r="A8" s="12" t="s">
        <v>17</v>
      </c>
      <c r="B8" s="16" t="s">
        <v>14</v>
      </c>
      <c r="C8" s="16"/>
      <c r="D8" s="16">
        <v>8118</v>
      </c>
      <c r="E8" s="14"/>
      <c r="F8" s="14"/>
      <c r="G8" s="14"/>
      <c r="H8" s="14"/>
      <c r="I8" s="14"/>
      <c r="J8" s="16"/>
      <c r="K8" s="17">
        <v>5000000</v>
      </c>
      <c r="L8" t="s">
        <v>15</v>
      </c>
      <c r="M8" t="s">
        <v>174</v>
      </c>
    </row>
    <row r="9" spans="1:13" ht="19.5" thickBot="1" x14ac:dyDescent="0.3">
      <c r="A9" s="18"/>
      <c r="B9" s="19"/>
      <c r="C9" s="16"/>
      <c r="D9" s="16"/>
      <c r="E9" s="14"/>
      <c r="F9" s="13"/>
      <c r="G9" s="16"/>
      <c r="H9" s="14"/>
      <c r="I9" s="14"/>
      <c r="J9" s="15"/>
      <c r="K9" s="16"/>
      <c r="L9" s="20"/>
    </row>
    <row r="10" spans="1:13" ht="15.75" thickBot="1" x14ac:dyDescent="0.3">
      <c r="A10" s="23" t="s">
        <v>23</v>
      </c>
      <c r="B10" s="24"/>
      <c r="C10" s="25"/>
      <c r="D10" s="25"/>
      <c r="E10" s="25"/>
      <c r="F10" s="25"/>
      <c r="G10" s="25"/>
      <c r="H10" s="26"/>
      <c r="I10" s="26"/>
      <c r="J10" s="27">
        <f>SUM(J7:J9)</f>
        <v>5000000</v>
      </c>
      <c r="K10" s="28">
        <f>SUM(K7:K9)</f>
        <v>5000000</v>
      </c>
    </row>
    <row r="11" spans="1:13" ht="15.75" x14ac:dyDescent="0.25">
      <c r="A11" s="77" t="s">
        <v>172</v>
      </c>
      <c r="B11" s="30"/>
      <c r="C11" s="31"/>
      <c r="D11" s="31" t="s">
        <v>25</v>
      </c>
      <c r="E11" s="31"/>
      <c r="F11" s="31"/>
      <c r="G11" s="31"/>
      <c r="H11" s="31"/>
      <c r="I11" s="31"/>
      <c r="J11" s="31"/>
      <c r="K11" s="2"/>
    </row>
    <row r="12" spans="1:13" x14ac:dyDescent="0.25">
      <c r="A12" s="32" t="s">
        <v>27</v>
      </c>
      <c r="D12" t="s">
        <v>28</v>
      </c>
    </row>
    <row r="13" spans="1:13" x14ac:dyDescent="0.25">
      <c r="A13" s="33" t="s">
        <v>30</v>
      </c>
    </row>
    <row r="15" spans="1:13" x14ac:dyDescent="0.25">
      <c r="A15" t="s">
        <v>173</v>
      </c>
    </row>
  </sheetData>
  <pageMargins left="0.7" right="0.7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opLeftCell="A13" workbookViewId="0">
      <selection activeCell="A30" sqref="A30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23.2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24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3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3" ht="18.75" x14ac:dyDescent="0.25">
      <c r="A7" s="12" t="s">
        <v>13</v>
      </c>
      <c r="B7" s="13" t="s">
        <v>14</v>
      </c>
      <c r="C7" s="14"/>
      <c r="D7" s="13">
        <v>8117</v>
      </c>
      <c r="E7" s="14"/>
      <c r="F7" s="14"/>
      <c r="G7" s="14"/>
      <c r="H7" s="14"/>
      <c r="I7" s="14"/>
      <c r="J7" s="15">
        <v>10900000</v>
      </c>
      <c r="K7" s="14"/>
      <c r="L7" t="s">
        <v>15</v>
      </c>
      <c r="M7" t="s">
        <v>16</v>
      </c>
    </row>
    <row r="8" spans="1:13" ht="18.75" x14ac:dyDescent="0.25">
      <c r="A8" s="12" t="s">
        <v>17</v>
      </c>
      <c r="B8" s="16" t="s">
        <v>14</v>
      </c>
      <c r="C8" s="16"/>
      <c r="D8" s="16">
        <v>8118</v>
      </c>
      <c r="E8" s="14"/>
      <c r="F8" s="14"/>
      <c r="G8" s="14"/>
      <c r="H8" s="14"/>
      <c r="I8" s="14"/>
      <c r="J8" s="16"/>
      <c r="K8" s="17">
        <v>10900000</v>
      </c>
      <c r="L8" t="s">
        <v>15</v>
      </c>
      <c r="M8" t="s">
        <v>18</v>
      </c>
    </row>
    <row r="9" spans="1:13" ht="18.75" x14ac:dyDescent="0.25">
      <c r="A9" s="18" t="s">
        <v>19</v>
      </c>
      <c r="B9" s="19" t="s">
        <v>14</v>
      </c>
      <c r="C9" s="16">
        <v>3113</v>
      </c>
      <c r="D9" s="16">
        <v>2229</v>
      </c>
      <c r="E9" s="14"/>
      <c r="F9" s="13">
        <v>103</v>
      </c>
      <c r="G9" s="16">
        <v>1</v>
      </c>
      <c r="H9" s="14"/>
      <c r="I9" s="14"/>
      <c r="J9" s="15">
        <v>95000</v>
      </c>
      <c r="K9" s="16" t="s">
        <v>15</v>
      </c>
      <c r="L9" s="20"/>
      <c r="M9" t="s">
        <v>20</v>
      </c>
    </row>
    <row r="10" spans="1:13" ht="18.75" x14ac:dyDescent="0.25">
      <c r="A10" s="12" t="s">
        <v>19</v>
      </c>
      <c r="B10" s="16" t="s">
        <v>14</v>
      </c>
      <c r="C10" s="16">
        <v>3113</v>
      </c>
      <c r="D10" s="16">
        <v>2229</v>
      </c>
      <c r="E10" s="14"/>
      <c r="F10" s="16">
        <v>103</v>
      </c>
      <c r="G10" s="16">
        <v>5</v>
      </c>
      <c r="H10" s="14"/>
      <c r="I10" s="14"/>
      <c r="J10" s="17">
        <v>17000</v>
      </c>
      <c r="K10" s="14"/>
      <c r="M10" t="s">
        <v>20</v>
      </c>
    </row>
    <row r="11" spans="1:13" ht="18.75" x14ac:dyDescent="0.25">
      <c r="A11" s="12" t="s">
        <v>21</v>
      </c>
      <c r="B11" s="16" t="s">
        <v>14</v>
      </c>
      <c r="C11" s="16">
        <v>6402</v>
      </c>
      <c r="D11" s="16">
        <v>5364</v>
      </c>
      <c r="E11" s="16"/>
      <c r="F11" s="16">
        <v>103</v>
      </c>
      <c r="G11" s="16">
        <v>1</v>
      </c>
      <c r="H11" s="14"/>
      <c r="I11" s="14"/>
      <c r="J11" s="16"/>
      <c r="K11" s="17">
        <v>95000</v>
      </c>
      <c r="M11" t="s">
        <v>22</v>
      </c>
    </row>
    <row r="12" spans="1:13" ht="18.75" x14ac:dyDescent="0.25">
      <c r="A12" s="12" t="s">
        <v>21</v>
      </c>
      <c r="B12" s="13" t="s">
        <v>14</v>
      </c>
      <c r="C12" s="16">
        <v>6402</v>
      </c>
      <c r="D12" s="13">
        <v>5364</v>
      </c>
      <c r="E12" s="14"/>
      <c r="F12" s="16">
        <v>103</v>
      </c>
      <c r="G12" s="16">
        <v>5</v>
      </c>
      <c r="H12" s="14"/>
      <c r="I12" s="14"/>
      <c r="J12" s="13"/>
      <c r="K12" s="17">
        <v>17000</v>
      </c>
      <c r="M12" t="s">
        <v>22</v>
      </c>
    </row>
    <row r="13" spans="1:13" ht="18.75" x14ac:dyDescent="0.25">
      <c r="A13" s="12" t="s">
        <v>31</v>
      </c>
      <c r="B13" s="16"/>
      <c r="C13" s="16"/>
      <c r="D13" s="16"/>
      <c r="E13" s="14"/>
      <c r="F13" s="14"/>
      <c r="G13" s="16"/>
      <c r="H13" s="14"/>
      <c r="I13" s="14"/>
      <c r="J13" s="16"/>
      <c r="K13" s="14"/>
    </row>
    <row r="14" spans="1:13" ht="18.75" x14ac:dyDescent="0.25">
      <c r="A14" s="34" t="s">
        <v>32</v>
      </c>
      <c r="B14" s="13" t="s">
        <v>14</v>
      </c>
      <c r="C14" s="13">
        <v>6118</v>
      </c>
      <c r="D14" s="13">
        <v>5021</v>
      </c>
      <c r="E14" s="14"/>
      <c r="F14" s="14"/>
      <c r="G14" s="14"/>
      <c r="H14" s="14"/>
      <c r="I14" s="14"/>
      <c r="J14" s="22"/>
      <c r="K14" s="13">
        <v>18600</v>
      </c>
      <c r="M14" t="s">
        <v>33</v>
      </c>
    </row>
    <row r="15" spans="1:13" ht="18.75" x14ac:dyDescent="0.25">
      <c r="A15" s="21" t="s">
        <v>34</v>
      </c>
      <c r="B15" s="13" t="s">
        <v>14</v>
      </c>
      <c r="C15" s="13"/>
      <c r="D15" s="13">
        <v>1111</v>
      </c>
      <c r="E15" s="14"/>
      <c r="F15" s="14"/>
      <c r="G15" s="14"/>
      <c r="H15" s="14"/>
      <c r="I15" s="14"/>
      <c r="J15" s="22">
        <v>141600</v>
      </c>
      <c r="K15" s="13"/>
      <c r="M15" t="s">
        <v>35</v>
      </c>
    </row>
    <row r="16" spans="1:13" ht="18.75" x14ac:dyDescent="0.25">
      <c r="A16" s="21" t="s">
        <v>36</v>
      </c>
      <c r="B16" s="13"/>
      <c r="C16" s="13"/>
      <c r="D16" s="13"/>
      <c r="E16" s="14"/>
      <c r="F16" s="14"/>
      <c r="G16" s="14"/>
      <c r="H16" s="14"/>
      <c r="I16" s="14"/>
      <c r="J16" s="22"/>
      <c r="K16" s="13"/>
    </row>
    <row r="17" spans="1:13" ht="18.75" x14ac:dyDescent="0.25">
      <c r="A17" s="34" t="s">
        <v>37</v>
      </c>
      <c r="B17" s="13" t="s">
        <v>14</v>
      </c>
      <c r="C17" s="13">
        <v>3341</v>
      </c>
      <c r="D17" s="13">
        <v>5169</v>
      </c>
      <c r="E17" s="14"/>
      <c r="F17" s="14"/>
      <c r="G17" s="14"/>
      <c r="H17" s="14"/>
      <c r="I17" s="14"/>
      <c r="J17" s="22"/>
      <c r="K17" s="13">
        <v>10000</v>
      </c>
      <c r="M17" t="s">
        <v>38</v>
      </c>
    </row>
    <row r="18" spans="1:13" ht="18.75" x14ac:dyDescent="0.25">
      <c r="A18" s="21" t="s">
        <v>39</v>
      </c>
      <c r="B18" s="13"/>
      <c r="C18" s="13"/>
      <c r="D18" s="13"/>
      <c r="E18" s="14"/>
      <c r="F18" s="14"/>
      <c r="G18" s="14"/>
      <c r="H18" s="14"/>
      <c r="I18" s="14"/>
      <c r="J18" s="22"/>
      <c r="K18" s="13"/>
    </row>
    <row r="19" spans="1:13" ht="18.75" x14ac:dyDescent="0.25">
      <c r="A19" s="34" t="s">
        <v>37</v>
      </c>
      <c r="B19" s="13" t="s">
        <v>14</v>
      </c>
      <c r="C19" s="13">
        <v>3412</v>
      </c>
      <c r="D19" s="13">
        <v>5169</v>
      </c>
      <c r="E19" s="14"/>
      <c r="F19" s="14"/>
      <c r="G19" s="14"/>
      <c r="H19" s="14"/>
      <c r="I19" s="14"/>
      <c r="J19" s="22"/>
      <c r="K19" s="13">
        <v>20000</v>
      </c>
      <c r="M19" t="s">
        <v>40</v>
      </c>
    </row>
    <row r="20" spans="1:13" ht="18.75" x14ac:dyDescent="0.25">
      <c r="A20" s="21" t="s">
        <v>41</v>
      </c>
      <c r="B20" s="13"/>
      <c r="C20" s="13"/>
      <c r="D20" s="13"/>
      <c r="E20" s="14"/>
      <c r="F20" s="14"/>
      <c r="G20" s="14"/>
      <c r="H20" s="14"/>
      <c r="I20" s="14"/>
      <c r="J20" s="22"/>
      <c r="K20" s="13"/>
    </row>
    <row r="21" spans="1:13" ht="18.75" x14ac:dyDescent="0.25">
      <c r="A21" s="34" t="s">
        <v>42</v>
      </c>
      <c r="B21" s="13" t="s">
        <v>14</v>
      </c>
      <c r="C21" s="13">
        <v>6171</v>
      </c>
      <c r="D21" s="13">
        <v>5123</v>
      </c>
      <c r="E21" s="14"/>
      <c r="F21" s="14"/>
      <c r="G21" s="14"/>
      <c r="H21" s="14"/>
      <c r="I21" s="14"/>
      <c r="J21" s="22"/>
      <c r="K21" s="13">
        <v>30000</v>
      </c>
      <c r="M21" t="s">
        <v>43</v>
      </c>
    </row>
    <row r="22" spans="1:13" ht="18.75" x14ac:dyDescent="0.25">
      <c r="A22" s="34" t="s">
        <v>44</v>
      </c>
      <c r="B22" s="13" t="s">
        <v>14</v>
      </c>
      <c r="C22" s="13">
        <v>6171</v>
      </c>
      <c r="D22" s="13">
        <v>5424</v>
      </c>
      <c r="E22" s="14"/>
      <c r="F22" s="14"/>
      <c r="G22" s="14"/>
      <c r="H22" s="14"/>
      <c r="I22" s="14"/>
      <c r="J22" s="22"/>
      <c r="K22" s="13">
        <v>19000</v>
      </c>
      <c r="M22" t="s">
        <v>45</v>
      </c>
    </row>
    <row r="23" spans="1:13" ht="18.75" x14ac:dyDescent="0.25">
      <c r="A23" s="21" t="s">
        <v>46</v>
      </c>
      <c r="B23" s="13"/>
      <c r="C23" s="13"/>
      <c r="D23" s="13"/>
      <c r="E23" s="14"/>
      <c r="F23" s="14"/>
      <c r="G23" s="14"/>
      <c r="H23" s="14"/>
      <c r="I23" s="14"/>
      <c r="J23" s="22"/>
      <c r="K23" s="13"/>
    </row>
    <row r="24" spans="1:13" ht="18.75" x14ac:dyDescent="0.25">
      <c r="A24" s="34" t="s">
        <v>47</v>
      </c>
      <c r="B24" s="13" t="s">
        <v>14</v>
      </c>
      <c r="C24" s="13">
        <v>6409</v>
      </c>
      <c r="D24" s="13">
        <v>5329</v>
      </c>
      <c r="E24" s="14"/>
      <c r="F24" s="14"/>
      <c r="G24" s="14"/>
      <c r="H24" s="14"/>
      <c r="I24" s="14"/>
      <c r="J24" s="22"/>
      <c r="K24" s="13">
        <v>36000</v>
      </c>
      <c r="M24" t="s">
        <v>48</v>
      </c>
    </row>
    <row r="25" spans="1:13" ht="18.75" x14ac:dyDescent="0.25">
      <c r="A25" s="21" t="s">
        <v>49</v>
      </c>
      <c r="B25" s="13"/>
      <c r="C25" s="13"/>
      <c r="D25" s="13"/>
      <c r="E25" s="14"/>
      <c r="F25" s="14"/>
      <c r="G25" s="14"/>
      <c r="H25" s="14"/>
      <c r="I25" s="14"/>
      <c r="J25" s="22"/>
      <c r="K25" s="13"/>
    </row>
    <row r="26" spans="1:13" ht="18.75" x14ac:dyDescent="0.25">
      <c r="A26" s="35" t="s">
        <v>50</v>
      </c>
      <c r="B26" s="36" t="s">
        <v>14</v>
      </c>
      <c r="C26" s="13">
        <v>6112</v>
      </c>
      <c r="D26" s="13">
        <v>5424</v>
      </c>
      <c r="E26" s="14"/>
      <c r="F26" s="14"/>
      <c r="G26" s="14"/>
      <c r="H26" s="14"/>
      <c r="I26" s="14"/>
      <c r="J26" s="22"/>
      <c r="K26" s="13">
        <v>8000</v>
      </c>
      <c r="M26" t="s">
        <v>51</v>
      </c>
    </row>
    <row r="27" spans="1:13" ht="19.5" thickBot="1" x14ac:dyDescent="0.3">
      <c r="A27" s="21"/>
      <c r="B27" s="13"/>
      <c r="C27" s="13"/>
      <c r="D27" s="13"/>
      <c r="E27" s="14"/>
      <c r="F27" s="14"/>
      <c r="G27" s="14"/>
      <c r="H27" s="14"/>
      <c r="I27" s="14"/>
      <c r="J27" s="22"/>
      <c r="K27" s="13"/>
    </row>
    <row r="28" spans="1:13" ht="15.75" thickBot="1" x14ac:dyDescent="0.3">
      <c r="A28" s="23" t="s">
        <v>23</v>
      </c>
      <c r="B28" s="24"/>
      <c r="C28" s="25"/>
      <c r="D28" s="25"/>
      <c r="E28" s="25"/>
      <c r="F28" s="25"/>
      <c r="G28" s="25"/>
      <c r="H28" s="26"/>
      <c r="I28" s="26"/>
      <c r="J28" s="27">
        <f>SUM(J7:J27)</f>
        <v>11153600</v>
      </c>
      <c r="K28" s="28">
        <f>SUM(K7:K27)</f>
        <v>11153600</v>
      </c>
    </row>
    <row r="29" spans="1:13" ht="15.75" x14ac:dyDescent="0.25">
      <c r="A29" s="29" t="s">
        <v>24</v>
      </c>
      <c r="B29" s="30"/>
      <c r="C29" s="31"/>
      <c r="D29" s="31" t="s">
        <v>25</v>
      </c>
      <c r="E29" s="31"/>
      <c r="F29" s="31"/>
      <c r="G29" s="31"/>
      <c r="H29" s="31"/>
      <c r="I29" s="31"/>
      <c r="J29" s="31" t="s">
        <v>26</v>
      </c>
      <c r="K29" s="2"/>
    </row>
    <row r="30" spans="1:13" x14ac:dyDescent="0.25">
      <c r="A30" s="32" t="s">
        <v>27</v>
      </c>
      <c r="D30" t="s">
        <v>28</v>
      </c>
      <c r="J30" t="s">
        <v>29</v>
      </c>
    </row>
    <row r="31" spans="1:13" x14ac:dyDescent="0.25">
      <c r="A31" s="33" t="s">
        <v>30</v>
      </c>
    </row>
    <row r="33" spans="1:1" x14ac:dyDescent="0.25">
      <c r="A33" t="s">
        <v>52</v>
      </c>
    </row>
  </sheetData>
  <pageMargins left="0.7" right="0.7" top="0.75" bottom="0.75" header="0.3" footer="0.3"/>
  <pageSetup paperSize="9" scale="70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21ED-EE8B-4BCB-A7D5-B776F282EB8D}">
  <sheetPr>
    <pageSetUpPr fitToPage="1"/>
  </sheetPr>
  <dimension ref="A1:M33"/>
  <sheetViews>
    <sheetView topLeftCell="A21" workbookViewId="0">
      <selection activeCell="A34" sqref="A34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23.25" x14ac:dyDescent="0.25">
      <c r="A3" s="3" t="s">
        <v>177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24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3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3" ht="18.75" x14ac:dyDescent="0.25">
      <c r="A7" s="18" t="s">
        <v>150</v>
      </c>
      <c r="B7" s="19"/>
      <c r="C7" s="16"/>
      <c r="D7" s="16"/>
      <c r="E7" s="14"/>
      <c r="F7" s="13"/>
      <c r="G7" s="16"/>
      <c r="H7" s="14"/>
      <c r="I7" s="14"/>
      <c r="J7" s="15"/>
      <c r="K7" s="16"/>
      <c r="L7" t="s">
        <v>15</v>
      </c>
    </row>
    <row r="8" spans="1:13" ht="18.75" x14ac:dyDescent="0.25">
      <c r="A8" s="19" t="s">
        <v>176</v>
      </c>
      <c r="B8" s="16" t="s">
        <v>14</v>
      </c>
      <c r="C8" s="16">
        <v>6399</v>
      </c>
      <c r="D8" s="16">
        <v>5362</v>
      </c>
      <c r="E8" s="14"/>
      <c r="F8" s="16"/>
      <c r="G8" s="16"/>
      <c r="H8" s="14"/>
      <c r="I8" s="14"/>
      <c r="J8" s="17"/>
      <c r="K8" s="16">
        <v>150000</v>
      </c>
      <c r="L8" t="s">
        <v>15</v>
      </c>
    </row>
    <row r="9" spans="1:13" ht="18.75" x14ac:dyDescent="0.25">
      <c r="A9" s="12" t="s">
        <v>111</v>
      </c>
      <c r="B9" s="16"/>
      <c r="C9" s="16"/>
      <c r="D9" s="16"/>
      <c r="E9" s="16"/>
      <c r="F9" s="16"/>
      <c r="G9" s="16"/>
      <c r="H9" s="14"/>
      <c r="I9" s="14"/>
      <c r="J9" s="16"/>
      <c r="K9" s="17"/>
    </row>
    <row r="10" spans="1:13" ht="18.75" x14ac:dyDescent="0.25">
      <c r="A10" s="19" t="s">
        <v>112</v>
      </c>
      <c r="B10" s="54" t="s">
        <v>14</v>
      </c>
      <c r="C10" s="16">
        <v>3636</v>
      </c>
      <c r="D10" s="13">
        <v>6121</v>
      </c>
      <c r="E10" s="14"/>
      <c r="F10" s="16"/>
      <c r="G10" s="16"/>
      <c r="H10" s="14"/>
      <c r="I10" s="14"/>
      <c r="J10" s="13"/>
      <c r="K10" s="17">
        <v>-150000</v>
      </c>
      <c r="L10" s="20"/>
    </row>
    <row r="11" spans="1:13" ht="18.75" x14ac:dyDescent="0.25">
      <c r="A11" s="12" t="s">
        <v>179</v>
      </c>
      <c r="B11" s="16" t="s">
        <v>14</v>
      </c>
      <c r="C11" s="16"/>
      <c r="D11" s="16">
        <v>1361</v>
      </c>
      <c r="E11" s="14"/>
      <c r="F11" s="16"/>
      <c r="G11" s="16"/>
      <c r="H11" s="16"/>
      <c r="I11" s="14"/>
      <c r="J11" s="17">
        <v>-1000</v>
      </c>
      <c r="K11" s="16"/>
      <c r="M11" t="s">
        <v>15</v>
      </c>
    </row>
    <row r="12" spans="1:13" ht="18.75" x14ac:dyDescent="0.25">
      <c r="A12" s="19" t="s">
        <v>180</v>
      </c>
      <c r="B12" s="16" t="s">
        <v>14</v>
      </c>
      <c r="C12" s="16"/>
      <c r="D12" s="16">
        <v>1346</v>
      </c>
      <c r="E12" s="14"/>
      <c r="F12" s="16"/>
      <c r="G12" s="16"/>
      <c r="H12" s="16"/>
      <c r="I12" s="14"/>
      <c r="J12" s="17">
        <v>1000</v>
      </c>
      <c r="K12" s="16"/>
    </row>
    <row r="13" spans="1:13" ht="18.75" x14ac:dyDescent="0.25">
      <c r="A13" s="12" t="s">
        <v>62</v>
      </c>
      <c r="B13" s="16"/>
      <c r="C13" s="16"/>
      <c r="D13" s="16"/>
      <c r="E13" s="14"/>
      <c r="F13" s="16"/>
      <c r="G13" s="16"/>
      <c r="H13" s="16"/>
      <c r="I13" s="14"/>
      <c r="J13" s="17"/>
      <c r="K13" s="16"/>
    </row>
    <row r="14" spans="1:13" ht="18.75" x14ac:dyDescent="0.25">
      <c r="A14" s="19" t="s">
        <v>37</v>
      </c>
      <c r="B14" s="16" t="s">
        <v>14</v>
      </c>
      <c r="C14" s="16">
        <v>3745</v>
      </c>
      <c r="D14" s="16">
        <v>5169</v>
      </c>
      <c r="E14" s="14"/>
      <c r="F14" s="16"/>
      <c r="G14" s="16"/>
      <c r="H14" s="16"/>
      <c r="I14" s="14"/>
      <c r="J14" s="17"/>
      <c r="K14" s="16">
        <v>-15000</v>
      </c>
    </row>
    <row r="15" spans="1:13" ht="18.75" x14ac:dyDescent="0.25">
      <c r="A15" s="19" t="s">
        <v>58</v>
      </c>
      <c r="B15" s="16" t="s">
        <v>14</v>
      </c>
      <c r="C15" s="16">
        <v>3745</v>
      </c>
      <c r="D15" s="16">
        <v>5171</v>
      </c>
      <c r="E15" s="14"/>
      <c r="F15" s="16"/>
      <c r="G15" s="16"/>
      <c r="H15" s="16"/>
      <c r="I15" s="14"/>
      <c r="J15" s="17"/>
      <c r="K15" s="16">
        <v>15000</v>
      </c>
    </row>
    <row r="16" spans="1:13" ht="18.75" x14ac:dyDescent="0.25">
      <c r="A16" s="12" t="s">
        <v>41</v>
      </c>
      <c r="B16" s="16"/>
      <c r="C16" s="16"/>
      <c r="D16" s="16"/>
      <c r="E16" s="16"/>
      <c r="F16" s="16"/>
      <c r="G16" s="16"/>
      <c r="H16" s="14"/>
      <c r="I16" s="14"/>
      <c r="J16" s="16"/>
      <c r="K16" s="17"/>
    </row>
    <row r="17" spans="1:12" ht="18.75" x14ac:dyDescent="0.25">
      <c r="A17" s="19" t="s">
        <v>159</v>
      </c>
      <c r="B17" s="37" t="s">
        <v>14</v>
      </c>
      <c r="C17" s="16">
        <v>6171</v>
      </c>
      <c r="D17" s="13">
        <v>5021</v>
      </c>
      <c r="E17" s="14"/>
      <c r="F17" s="16"/>
      <c r="G17" s="16"/>
      <c r="H17" s="14"/>
      <c r="I17" s="14"/>
      <c r="J17" s="13"/>
      <c r="K17" s="17">
        <v>8000</v>
      </c>
    </row>
    <row r="18" spans="1:12" ht="18.75" x14ac:dyDescent="0.25">
      <c r="A18" s="19" t="s">
        <v>185</v>
      </c>
      <c r="B18" s="16" t="s">
        <v>14</v>
      </c>
      <c r="C18" s="16">
        <v>6171</v>
      </c>
      <c r="D18" s="16">
        <v>5132</v>
      </c>
      <c r="E18" s="14"/>
      <c r="F18" s="14"/>
      <c r="G18" s="16"/>
      <c r="H18" s="14"/>
      <c r="I18" s="14"/>
      <c r="J18" s="16"/>
      <c r="K18" s="16">
        <v>1000</v>
      </c>
    </row>
    <row r="19" spans="1:12" ht="18.75" x14ac:dyDescent="0.25">
      <c r="A19" s="79" t="s">
        <v>186</v>
      </c>
      <c r="B19" s="37" t="s">
        <v>14</v>
      </c>
      <c r="C19" s="13">
        <v>6171</v>
      </c>
      <c r="D19" s="13">
        <v>5136</v>
      </c>
      <c r="E19" s="14"/>
      <c r="F19" s="14"/>
      <c r="G19" s="14"/>
      <c r="H19" s="14"/>
      <c r="I19" s="14"/>
      <c r="J19" s="22"/>
      <c r="K19" s="13">
        <v>-1000</v>
      </c>
    </row>
    <row r="20" spans="1:12" ht="18.75" x14ac:dyDescent="0.25">
      <c r="A20" s="79" t="s">
        <v>187</v>
      </c>
      <c r="B20" s="78" t="s">
        <v>14</v>
      </c>
      <c r="C20" s="13">
        <v>6171</v>
      </c>
      <c r="D20" s="13">
        <v>5139</v>
      </c>
      <c r="E20" s="14"/>
      <c r="F20" s="14"/>
      <c r="G20" s="14"/>
      <c r="H20" s="14"/>
      <c r="I20" s="14"/>
      <c r="J20" s="22"/>
      <c r="K20" s="13">
        <v>-8000</v>
      </c>
    </row>
    <row r="21" spans="1:12" ht="18.75" x14ac:dyDescent="0.25">
      <c r="A21" s="79" t="s">
        <v>183</v>
      </c>
      <c r="B21" s="40" t="s">
        <v>14</v>
      </c>
      <c r="C21" s="13">
        <v>6171</v>
      </c>
      <c r="D21" s="13">
        <v>5168</v>
      </c>
      <c r="E21" s="14"/>
      <c r="F21" s="14"/>
      <c r="G21" s="14"/>
      <c r="H21" s="14"/>
      <c r="I21" s="14"/>
      <c r="J21" s="22"/>
      <c r="K21" s="13">
        <v>-15000</v>
      </c>
    </row>
    <row r="22" spans="1:12" ht="18.75" x14ac:dyDescent="0.25">
      <c r="A22" s="79" t="s">
        <v>182</v>
      </c>
      <c r="B22" s="78" t="s">
        <v>14</v>
      </c>
      <c r="C22" s="13">
        <v>6171</v>
      </c>
      <c r="D22" s="13">
        <v>5167</v>
      </c>
      <c r="E22" s="14"/>
      <c r="F22" s="14"/>
      <c r="G22" s="14"/>
      <c r="H22" s="14"/>
      <c r="I22" s="14"/>
      <c r="J22" s="22"/>
      <c r="K22" s="13">
        <v>15000</v>
      </c>
    </row>
    <row r="23" spans="1:12" ht="18.75" x14ac:dyDescent="0.25">
      <c r="A23" s="21" t="s">
        <v>90</v>
      </c>
      <c r="B23" s="13"/>
      <c r="C23" s="13"/>
      <c r="D23" s="13"/>
      <c r="E23" s="14"/>
      <c r="F23" s="14"/>
      <c r="G23" s="14"/>
      <c r="H23" s="14"/>
      <c r="I23" s="14"/>
      <c r="J23" s="22"/>
      <c r="K23" s="13"/>
    </row>
    <row r="24" spans="1:12" ht="18.75" x14ac:dyDescent="0.25">
      <c r="A24" s="79" t="s">
        <v>159</v>
      </c>
      <c r="B24" s="78" t="s">
        <v>14</v>
      </c>
      <c r="C24" s="13">
        <v>3111</v>
      </c>
      <c r="D24" s="13">
        <v>5021</v>
      </c>
      <c r="E24" s="14"/>
      <c r="F24" s="14"/>
      <c r="G24" s="14"/>
      <c r="H24" s="14"/>
      <c r="I24" s="14"/>
      <c r="J24" s="22"/>
      <c r="K24" s="13">
        <v>5800</v>
      </c>
    </row>
    <row r="25" spans="1:12" ht="18.75" x14ac:dyDescent="0.25">
      <c r="A25" s="79" t="s">
        <v>181</v>
      </c>
      <c r="B25" s="78" t="s">
        <v>14</v>
      </c>
      <c r="C25" s="13">
        <v>3111</v>
      </c>
      <c r="D25" s="13">
        <v>5139</v>
      </c>
      <c r="E25" s="14"/>
      <c r="F25" s="14"/>
      <c r="G25" s="14"/>
      <c r="H25" s="14"/>
      <c r="I25" s="14"/>
      <c r="J25" s="22"/>
      <c r="K25" s="13">
        <v>-3980</v>
      </c>
    </row>
    <row r="26" spans="1:12" ht="18.75" x14ac:dyDescent="0.25">
      <c r="A26" s="79" t="s">
        <v>182</v>
      </c>
      <c r="B26" s="79" t="s">
        <v>14</v>
      </c>
      <c r="C26" s="13">
        <v>3111</v>
      </c>
      <c r="D26" s="13">
        <v>5167</v>
      </c>
      <c r="E26" s="13"/>
      <c r="F26" s="14"/>
      <c r="G26" s="14"/>
      <c r="H26" s="14"/>
      <c r="I26" s="14"/>
      <c r="J26" s="14"/>
      <c r="K26" s="22">
        <v>-1100</v>
      </c>
      <c r="L26" s="20"/>
    </row>
    <row r="27" spans="1:12" ht="18.75" x14ac:dyDescent="0.25">
      <c r="A27" s="79" t="s">
        <v>183</v>
      </c>
      <c r="B27" s="78" t="s">
        <v>14</v>
      </c>
      <c r="C27" s="13">
        <v>3111</v>
      </c>
      <c r="D27" s="13">
        <v>5168</v>
      </c>
      <c r="E27" s="14"/>
      <c r="F27" s="14"/>
      <c r="G27" s="14"/>
      <c r="H27" s="14"/>
      <c r="I27" s="14"/>
      <c r="J27" s="22"/>
      <c r="K27" s="13">
        <v>-1000</v>
      </c>
    </row>
    <row r="28" spans="1:12" ht="18.75" x14ac:dyDescent="0.25">
      <c r="A28" s="79" t="s">
        <v>37</v>
      </c>
      <c r="B28" s="78" t="s">
        <v>14</v>
      </c>
      <c r="C28" s="13">
        <v>3111</v>
      </c>
      <c r="D28" s="13">
        <v>5169</v>
      </c>
      <c r="E28" s="14"/>
      <c r="F28" s="14"/>
      <c r="G28" s="14"/>
      <c r="H28" s="14"/>
      <c r="I28" s="14"/>
      <c r="J28" s="22"/>
      <c r="K28" s="13">
        <v>-4000</v>
      </c>
    </row>
    <row r="29" spans="1:12" ht="19.5" thickBot="1" x14ac:dyDescent="0.3">
      <c r="A29" s="79" t="s">
        <v>184</v>
      </c>
      <c r="B29" s="47" t="s">
        <v>14</v>
      </c>
      <c r="C29" s="13">
        <v>3111</v>
      </c>
      <c r="D29" s="13">
        <v>5175</v>
      </c>
      <c r="E29" s="14"/>
      <c r="F29" s="14"/>
      <c r="G29" s="14"/>
      <c r="H29" s="14"/>
      <c r="I29" s="14"/>
      <c r="J29" s="22"/>
      <c r="K29" s="13">
        <v>4280</v>
      </c>
    </row>
    <row r="30" spans="1:12" ht="15.75" thickBot="1" x14ac:dyDescent="0.3">
      <c r="A30" s="23" t="s">
        <v>23</v>
      </c>
      <c r="B30" s="24"/>
      <c r="C30" s="25"/>
      <c r="D30" s="25"/>
      <c r="E30" s="25"/>
      <c r="F30" s="25"/>
      <c r="G30" s="25"/>
      <c r="H30" s="26"/>
      <c r="I30" s="26"/>
      <c r="J30" s="27">
        <f>SUM(J7:J29)</f>
        <v>0</v>
      </c>
      <c r="K30" s="28">
        <f>SUM(K7:K29)</f>
        <v>0</v>
      </c>
    </row>
    <row r="31" spans="1:12" ht="15.75" x14ac:dyDescent="0.25">
      <c r="A31" s="77" t="s">
        <v>178</v>
      </c>
      <c r="B31" s="30"/>
      <c r="C31" s="31"/>
      <c r="D31" s="31" t="s">
        <v>25</v>
      </c>
      <c r="E31" s="31"/>
      <c r="F31" s="31"/>
      <c r="G31" s="31"/>
      <c r="H31" s="31"/>
      <c r="I31" s="31"/>
      <c r="J31" s="31"/>
      <c r="K31" s="2"/>
    </row>
    <row r="32" spans="1:12" x14ac:dyDescent="0.25">
      <c r="A32" s="32" t="s">
        <v>27</v>
      </c>
      <c r="D32" t="s">
        <v>28</v>
      </c>
    </row>
    <row r="33" spans="1:1" x14ac:dyDescent="0.25">
      <c r="A33" s="33" t="s">
        <v>30</v>
      </c>
    </row>
  </sheetData>
  <pageMargins left="0.7" right="0.7" top="0.75" bottom="0.75" header="0.3" footer="0.3"/>
  <pageSetup paperSize="9" scale="8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77AD3-2293-4B4E-9A49-784B136DCC31}">
  <sheetPr>
    <pageSetUpPr fitToPage="1"/>
  </sheetPr>
  <dimension ref="A1:M30"/>
  <sheetViews>
    <sheetView topLeftCell="A7" workbookViewId="0">
      <selection activeCell="A17" sqref="A17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23.25" x14ac:dyDescent="0.25">
      <c r="A3" s="3" t="s">
        <v>194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24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3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3" ht="18.75" x14ac:dyDescent="0.25">
      <c r="A7" s="18" t="s">
        <v>80</v>
      </c>
      <c r="B7" s="19" t="s">
        <v>14</v>
      </c>
      <c r="C7" s="16"/>
      <c r="D7" s="16">
        <v>1211</v>
      </c>
      <c r="E7" s="14"/>
      <c r="F7" s="13"/>
      <c r="G7" s="16"/>
      <c r="H7" s="14"/>
      <c r="I7" s="14"/>
      <c r="J7" s="15">
        <v>-182000</v>
      </c>
      <c r="K7" s="16"/>
      <c r="L7" t="s">
        <v>15</v>
      </c>
    </row>
    <row r="8" spans="1:13" ht="18.75" x14ac:dyDescent="0.25">
      <c r="A8" s="12" t="s">
        <v>203</v>
      </c>
      <c r="B8" s="16" t="s">
        <v>14</v>
      </c>
      <c r="C8" s="16"/>
      <c r="D8" s="16">
        <v>1121</v>
      </c>
      <c r="E8" s="14"/>
      <c r="F8" s="16"/>
      <c r="G8" s="16"/>
      <c r="H8" s="14"/>
      <c r="I8" s="14"/>
      <c r="J8" s="17">
        <v>82000</v>
      </c>
      <c r="K8" s="17"/>
    </row>
    <row r="9" spans="1:13" ht="18.75" x14ac:dyDescent="0.25">
      <c r="A9" s="12" t="s">
        <v>204</v>
      </c>
      <c r="B9" s="16" t="s">
        <v>14</v>
      </c>
      <c r="C9" s="16"/>
      <c r="D9" s="16">
        <v>1334</v>
      </c>
      <c r="E9" s="14"/>
      <c r="F9" s="16"/>
      <c r="G9" s="16"/>
      <c r="H9" s="14"/>
      <c r="I9" s="14"/>
      <c r="J9" s="17">
        <v>106000</v>
      </c>
      <c r="K9" s="17"/>
    </row>
    <row r="10" spans="1:13" ht="18.75" x14ac:dyDescent="0.25">
      <c r="A10" s="12" t="s">
        <v>205</v>
      </c>
      <c r="B10" s="16" t="s">
        <v>14</v>
      </c>
      <c r="C10" s="16"/>
      <c r="D10" s="16">
        <v>1345</v>
      </c>
      <c r="E10" s="14"/>
      <c r="F10" s="16"/>
      <c r="G10" s="16"/>
      <c r="H10" s="14"/>
      <c r="I10" s="14"/>
      <c r="J10" s="17">
        <v>5000</v>
      </c>
      <c r="K10" s="17"/>
    </row>
    <row r="11" spans="1:13" ht="18.75" x14ac:dyDescent="0.25">
      <c r="A11" s="12" t="s">
        <v>206</v>
      </c>
      <c r="B11" s="16" t="s">
        <v>14</v>
      </c>
      <c r="C11" s="16"/>
      <c r="D11" s="16">
        <v>1361</v>
      </c>
      <c r="E11" s="14"/>
      <c r="F11" s="16"/>
      <c r="G11" s="16"/>
      <c r="H11" s="14"/>
      <c r="I11" s="14"/>
      <c r="J11" s="17">
        <v>-11000</v>
      </c>
      <c r="K11" s="17"/>
    </row>
    <row r="12" spans="1:13" ht="18.75" x14ac:dyDescent="0.25">
      <c r="A12" s="12" t="s">
        <v>49</v>
      </c>
      <c r="B12" s="54"/>
      <c r="C12" s="16"/>
      <c r="D12" s="13"/>
      <c r="E12" s="14"/>
      <c r="F12" s="16"/>
      <c r="G12" s="16"/>
      <c r="H12" s="14"/>
      <c r="I12" s="14"/>
      <c r="J12" s="13"/>
      <c r="K12" s="17"/>
      <c r="L12" s="20"/>
    </row>
    <row r="13" spans="1:13" ht="18.75" x14ac:dyDescent="0.25">
      <c r="A13" s="19" t="s">
        <v>195</v>
      </c>
      <c r="B13" s="81" t="s">
        <v>14</v>
      </c>
      <c r="C13" s="16">
        <v>6112</v>
      </c>
      <c r="D13" s="13">
        <v>2324</v>
      </c>
      <c r="E13" s="14"/>
      <c r="F13" s="16"/>
      <c r="G13" s="16"/>
      <c r="H13" s="14"/>
      <c r="I13" s="14"/>
      <c r="J13" s="13">
        <v>18000</v>
      </c>
      <c r="K13" s="17"/>
      <c r="L13" s="83"/>
      <c r="M13" t="s">
        <v>200</v>
      </c>
    </row>
    <row r="14" spans="1:13" ht="18.75" x14ac:dyDescent="0.25">
      <c r="A14" s="12" t="s">
        <v>145</v>
      </c>
      <c r="B14" s="54"/>
      <c r="C14" s="16"/>
      <c r="D14" s="13"/>
      <c r="E14" s="14"/>
      <c r="F14" s="16"/>
      <c r="G14" s="16"/>
      <c r="H14" s="14"/>
      <c r="I14" s="14"/>
      <c r="J14" s="13"/>
      <c r="K14" s="17"/>
      <c r="L14" s="20"/>
    </row>
    <row r="15" spans="1:13" ht="18.75" x14ac:dyDescent="0.25">
      <c r="A15" s="19" t="s">
        <v>196</v>
      </c>
      <c r="B15" s="81" t="s">
        <v>14</v>
      </c>
      <c r="C15" s="16">
        <v>3635</v>
      </c>
      <c r="D15" s="13">
        <v>2111</v>
      </c>
      <c r="E15" s="14"/>
      <c r="F15" s="16"/>
      <c r="G15" s="16"/>
      <c r="H15" s="14"/>
      <c r="I15" s="14"/>
      <c r="J15" s="13">
        <v>-18000</v>
      </c>
      <c r="K15" s="17"/>
      <c r="L15" s="82"/>
      <c r="M15" t="s">
        <v>199</v>
      </c>
    </row>
    <row r="16" spans="1:13" ht="18.75" x14ac:dyDescent="0.25">
      <c r="A16" s="12" t="s">
        <v>124</v>
      </c>
      <c r="B16" s="81"/>
      <c r="C16" s="16"/>
      <c r="D16" s="13"/>
      <c r="E16" s="14"/>
      <c r="F16" s="16"/>
      <c r="G16" s="16"/>
      <c r="H16" s="14"/>
      <c r="I16" s="14"/>
      <c r="J16" s="13"/>
      <c r="K16" s="17"/>
      <c r="L16" s="82"/>
    </row>
    <row r="17" spans="1:13" ht="18.75" x14ac:dyDescent="0.25">
      <c r="A17" s="19" t="s">
        <v>207</v>
      </c>
      <c r="B17" s="86" t="s">
        <v>14</v>
      </c>
      <c r="C17" s="16">
        <v>2212</v>
      </c>
      <c r="D17" s="13">
        <v>5139</v>
      </c>
      <c r="E17" s="14"/>
      <c r="F17" s="16"/>
      <c r="G17" s="16"/>
      <c r="H17" s="14"/>
      <c r="I17" s="14"/>
      <c r="J17" s="13"/>
      <c r="K17" s="17">
        <v>-5000</v>
      </c>
      <c r="L17" s="82"/>
    </row>
    <row r="18" spans="1:13" ht="18.75" x14ac:dyDescent="0.25">
      <c r="A18" s="19" t="s">
        <v>37</v>
      </c>
      <c r="B18" s="86" t="s">
        <v>14</v>
      </c>
      <c r="C18" s="16">
        <v>2212</v>
      </c>
      <c r="D18" s="13">
        <v>5169</v>
      </c>
      <c r="E18" s="14"/>
      <c r="F18" s="16"/>
      <c r="G18" s="16"/>
      <c r="H18" s="14"/>
      <c r="I18" s="14"/>
      <c r="J18" s="13"/>
      <c r="K18" s="17">
        <v>5000</v>
      </c>
      <c r="L18" s="82"/>
    </row>
    <row r="19" spans="1:13" ht="18.75" x14ac:dyDescent="0.25">
      <c r="A19" s="12" t="s">
        <v>31</v>
      </c>
      <c r="B19" s="81"/>
      <c r="C19" s="16"/>
      <c r="D19" s="13"/>
      <c r="E19" s="14"/>
      <c r="F19" s="16"/>
      <c r="G19" s="16"/>
      <c r="H19" s="14"/>
      <c r="I19" s="14"/>
      <c r="J19" s="13"/>
      <c r="K19" s="17"/>
      <c r="L19" s="82"/>
    </row>
    <row r="20" spans="1:13" ht="18.75" x14ac:dyDescent="0.25">
      <c r="A20" s="19" t="s">
        <v>207</v>
      </c>
      <c r="B20" s="86" t="s">
        <v>14</v>
      </c>
      <c r="C20" s="16">
        <v>6118</v>
      </c>
      <c r="D20" s="13">
        <v>5139</v>
      </c>
      <c r="E20" s="14"/>
      <c r="F20" s="16"/>
      <c r="G20" s="16"/>
      <c r="H20" s="14"/>
      <c r="I20" s="14"/>
      <c r="J20" s="13"/>
      <c r="K20" s="17">
        <v>-3000</v>
      </c>
      <c r="L20" s="82"/>
    </row>
    <row r="21" spans="1:13" ht="18.75" x14ac:dyDescent="0.25">
      <c r="A21" s="19" t="s">
        <v>184</v>
      </c>
      <c r="B21" s="86" t="s">
        <v>14</v>
      </c>
      <c r="C21" s="16">
        <v>6118</v>
      </c>
      <c r="D21" s="13">
        <v>5175</v>
      </c>
      <c r="E21" s="14"/>
      <c r="F21" s="16"/>
      <c r="G21" s="16"/>
      <c r="H21" s="14"/>
      <c r="I21" s="14"/>
      <c r="J21" s="13"/>
      <c r="K21" s="17">
        <v>3000</v>
      </c>
      <c r="L21" s="82"/>
    </row>
    <row r="22" spans="1:13" ht="18.75" x14ac:dyDescent="0.25">
      <c r="A22" s="12" t="s">
        <v>41</v>
      </c>
      <c r="B22" s="81"/>
      <c r="C22" s="16"/>
      <c r="D22" s="13"/>
      <c r="E22" s="14"/>
      <c r="F22" s="16"/>
      <c r="G22" s="16"/>
      <c r="H22" s="14"/>
      <c r="I22" s="14"/>
      <c r="J22" s="13"/>
      <c r="K22" s="17"/>
      <c r="L22" s="82"/>
    </row>
    <row r="23" spans="1:13" ht="18.75" x14ac:dyDescent="0.25">
      <c r="A23" s="85" t="s">
        <v>208</v>
      </c>
      <c r="B23" s="19" t="s">
        <v>14</v>
      </c>
      <c r="C23" s="81">
        <v>6171</v>
      </c>
      <c r="D23" s="16">
        <v>5031</v>
      </c>
      <c r="E23" s="13"/>
      <c r="F23" s="14"/>
      <c r="G23" s="16"/>
      <c r="H23" s="16"/>
      <c r="I23" s="14"/>
      <c r="J23" s="14"/>
      <c r="K23" s="13">
        <v>-8000</v>
      </c>
      <c r="L23" s="17"/>
      <c r="M23" s="82"/>
    </row>
    <row r="24" spans="1:13" ht="18.75" x14ac:dyDescent="0.25">
      <c r="A24" s="19" t="s">
        <v>159</v>
      </c>
      <c r="B24" s="86" t="s">
        <v>14</v>
      </c>
      <c r="C24" s="16">
        <v>6171</v>
      </c>
      <c r="D24" s="13">
        <v>5021</v>
      </c>
      <c r="E24" s="14"/>
      <c r="F24" s="16"/>
      <c r="G24" s="16"/>
      <c r="H24" s="14"/>
      <c r="I24" s="14"/>
      <c r="J24" s="13"/>
      <c r="K24" s="17">
        <v>4000</v>
      </c>
      <c r="L24" s="82"/>
    </row>
    <row r="25" spans="1:13" ht="18.75" x14ac:dyDescent="0.25">
      <c r="A25" s="19" t="s">
        <v>209</v>
      </c>
      <c r="B25" s="86" t="s">
        <v>14</v>
      </c>
      <c r="C25" s="16">
        <v>6171</v>
      </c>
      <c r="D25" s="13">
        <v>5151</v>
      </c>
      <c r="E25" s="14"/>
      <c r="F25" s="16"/>
      <c r="G25" s="16"/>
      <c r="H25" s="14"/>
      <c r="I25" s="14"/>
      <c r="J25" s="13"/>
      <c r="K25" s="17">
        <v>4000</v>
      </c>
      <c r="L25" s="20"/>
    </row>
    <row r="26" spans="1:13" ht="19.5" thickBot="1" x14ac:dyDescent="0.3">
      <c r="A26" s="79"/>
      <c r="B26" s="47"/>
      <c r="C26" s="13"/>
      <c r="D26" s="13"/>
      <c r="E26" s="14"/>
      <c r="F26" s="14"/>
      <c r="G26" s="14"/>
      <c r="H26" s="14"/>
      <c r="I26" s="14"/>
      <c r="J26" s="22"/>
      <c r="K26" s="13"/>
    </row>
    <row r="27" spans="1:13" ht="15.75" thickBot="1" x14ac:dyDescent="0.3">
      <c r="A27" s="23" t="s">
        <v>23</v>
      </c>
      <c r="B27" s="24"/>
      <c r="C27" s="25"/>
      <c r="D27" s="25"/>
      <c r="E27" s="25"/>
      <c r="F27" s="25"/>
      <c r="G27" s="25"/>
      <c r="H27" s="26"/>
      <c r="I27" s="26"/>
      <c r="J27" s="27">
        <f>SUM(J7:J26)</f>
        <v>0</v>
      </c>
      <c r="K27" s="28">
        <f>SUM(K7:K26)</f>
        <v>0</v>
      </c>
    </row>
    <row r="28" spans="1:13" ht="15.75" x14ac:dyDescent="0.25">
      <c r="A28" s="84" t="s">
        <v>202</v>
      </c>
      <c r="B28" s="30"/>
      <c r="C28" s="31"/>
      <c r="D28" s="31" t="s">
        <v>25</v>
      </c>
      <c r="E28" s="31"/>
      <c r="F28" s="31"/>
      <c r="G28" s="31"/>
      <c r="H28" s="31"/>
      <c r="I28" s="31"/>
      <c r="J28" s="31"/>
      <c r="K28" s="2"/>
    </row>
    <row r="29" spans="1:13" x14ac:dyDescent="0.25">
      <c r="A29" s="32" t="s">
        <v>27</v>
      </c>
      <c r="D29" t="s">
        <v>28</v>
      </c>
    </row>
    <row r="30" spans="1:13" x14ac:dyDescent="0.25">
      <c r="A30" s="33" t="s">
        <v>30</v>
      </c>
    </row>
  </sheetData>
  <pageMargins left="0.7" right="0.7" top="0.75" bottom="0.75" header="0.3" footer="0.3"/>
  <pageSetup paperSize="9" scale="6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14778-3CA1-4D1C-8C50-6EFF36081733}">
  <sheetPr>
    <pageSetUpPr fitToPage="1"/>
  </sheetPr>
  <dimension ref="A1:L22"/>
  <sheetViews>
    <sheetView tabSelected="1" workbookViewId="0">
      <selection activeCell="F3" sqref="F3"/>
    </sheetView>
  </sheetViews>
  <sheetFormatPr defaultRowHeight="15" x14ac:dyDescent="0.25"/>
  <cols>
    <col min="1" max="1" width="45.42578125" bestFit="1" customWidth="1"/>
    <col min="2" max="2" width="19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 t="s">
        <v>211</v>
      </c>
      <c r="C1" s="2"/>
      <c r="D1" s="2" t="s">
        <v>212</v>
      </c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201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8" t="s">
        <v>189</v>
      </c>
      <c r="B7" s="19"/>
      <c r="C7" s="16"/>
      <c r="D7" s="16"/>
      <c r="E7" s="14"/>
      <c r="F7" s="13"/>
      <c r="G7" s="16"/>
      <c r="H7" s="14"/>
      <c r="I7" s="14"/>
      <c r="J7" s="15"/>
      <c r="K7" s="16"/>
      <c r="L7" t="s">
        <v>15</v>
      </c>
    </row>
    <row r="8" spans="1:12" ht="18.75" x14ac:dyDescent="0.25">
      <c r="A8" s="19" t="s">
        <v>190</v>
      </c>
      <c r="B8" s="16" t="s">
        <v>14</v>
      </c>
      <c r="C8" s="16">
        <v>3639</v>
      </c>
      <c r="D8" s="16">
        <v>6130</v>
      </c>
      <c r="E8" s="14"/>
      <c r="F8" s="16"/>
      <c r="G8" s="16"/>
      <c r="H8" s="14"/>
      <c r="I8" s="14"/>
      <c r="J8" s="17"/>
      <c r="K8" s="17">
        <v>-200000</v>
      </c>
      <c r="L8" t="s">
        <v>197</v>
      </c>
    </row>
    <row r="9" spans="1:12" ht="18.75" x14ac:dyDescent="0.25">
      <c r="A9" s="12" t="s">
        <v>191</v>
      </c>
      <c r="B9" s="16"/>
      <c r="C9" s="16"/>
      <c r="D9" s="16"/>
      <c r="E9" s="16"/>
      <c r="F9" s="16"/>
      <c r="G9" s="16"/>
      <c r="H9" s="14"/>
      <c r="I9" s="14"/>
      <c r="J9" s="16"/>
      <c r="K9" s="17"/>
    </row>
    <row r="10" spans="1:12" ht="18.75" x14ac:dyDescent="0.25">
      <c r="A10" s="19" t="s">
        <v>192</v>
      </c>
      <c r="B10" s="54" t="s">
        <v>14</v>
      </c>
      <c r="C10" s="16">
        <v>3745</v>
      </c>
      <c r="D10" s="13">
        <v>6122</v>
      </c>
      <c r="E10" s="14"/>
      <c r="F10" s="16"/>
      <c r="G10" s="16"/>
      <c r="H10" s="14"/>
      <c r="I10" s="14"/>
      <c r="J10" s="13"/>
      <c r="K10" s="17">
        <v>200000</v>
      </c>
      <c r="L10" s="83" t="s">
        <v>198</v>
      </c>
    </row>
    <row r="11" spans="1:12" ht="18.75" x14ac:dyDescent="0.25">
      <c r="A11" s="12"/>
      <c r="B11" s="54"/>
      <c r="C11" s="16"/>
      <c r="D11" s="13"/>
      <c r="E11" s="14"/>
      <c r="F11" s="16"/>
      <c r="G11" s="16"/>
      <c r="H11" s="14"/>
      <c r="I11" s="14"/>
      <c r="J11" s="13"/>
      <c r="K11" s="17"/>
      <c r="L11" s="20"/>
    </row>
    <row r="12" spans="1:12" ht="18.75" x14ac:dyDescent="0.25">
      <c r="A12" s="19"/>
      <c r="B12" s="81"/>
      <c r="C12" s="16"/>
      <c r="D12" s="13"/>
      <c r="E12" s="14"/>
      <c r="F12" s="16"/>
      <c r="G12" s="16"/>
      <c r="H12" s="14"/>
      <c r="I12" s="14"/>
      <c r="J12" s="13"/>
      <c r="K12" s="17"/>
      <c r="L12" s="83"/>
    </row>
    <row r="13" spans="1:12" ht="18.75" x14ac:dyDescent="0.25">
      <c r="A13" s="12"/>
      <c r="B13" s="54"/>
      <c r="C13" s="16"/>
      <c r="D13" s="13"/>
      <c r="E13" s="14"/>
      <c r="F13" s="16"/>
      <c r="G13" s="16"/>
      <c r="H13" s="14"/>
      <c r="I13" s="14"/>
      <c r="J13" s="13"/>
      <c r="K13" s="17"/>
      <c r="L13" s="20"/>
    </row>
    <row r="14" spans="1:12" ht="18.75" x14ac:dyDescent="0.25">
      <c r="A14" s="19"/>
      <c r="B14" s="81"/>
      <c r="C14" s="16"/>
      <c r="D14" s="13"/>
      <c r="E14" s="14"/>
      <c r="F14" s="16"/>
      <c r="G14" s="16"/>
      <c r="H14" s="14"/>
      <c r="I14" s="14"/>
      <c r="J14" s="13"/>
      <c r="K14" s="17"/>
      <c r="L14" s="82"/>
    </row>
    <row r="15" spans="1:12" ht="18.75" x14ac:dyDescent="0.25">
      <c r="A15" s="19"/>
      <c r="B15" s="54"/>
      <c r="C15" s="16"/>
      <c r="D15" s="13"/>
      <c r="E15" s="14"/>
      <c r="F15" s="16"/>
      <c r="G15" s="16"/>
      <c r="H15" s="14"/>
      <c r="I15" s="14"/>
      <c r="J15" s="13"/>
      <c r="K15" s="17"/>
      <c r="L15" s="20"/>
    </row>
    <row r="16" spans="1:12" ht="19.5" thickBot="1" x14ac:dyDescent="0.3">
      <c r="A16" s="79"/>
      <c r="B16" s="47"/>
      <c r="C16" s="13"/>
      <c r="D16" s="13"/>
      <c r="E16" s="14"/>
      <c r="F16" s="14"/>
      <c r="G16" s="14"/>
      <c r="H16" s="14"/>
      <c r="I16" s="14"/>
      <c r="J16" s="22"/>
      <c r="K16" s="13"/>
    </row>
    <row r="17" spans="1:11" ht="15.75" thickBot="1" x14ac:dyDescent="0.3">
      <c r="A17" s="23" t="s">
        <v>23</v>
      </c>
      <c r="B17" s="24"/>
      <c r="C17" s="25"/>
      <c r="D17" s="25"/>
      <c r="E17" s="25"/>
      <c r="F17" s="25"/>
      <c r="G17" s="25"/>
      <c r="H17" s="26"/>
      <c r="I17" s="26"/>
      <c r="J17" s="27">
        <f>SUM(J7:J16)</f>
        <v>0</v>
      </c>
      <c r="K17" s="28">
        <f>SUM(K7:K16)</f>
        <v>0</v>
      </c>
    </row>
    <row r="18" spans="1:11" ht="15.75" x14ac:dyDescent="0.25">
      <c r="A18" s="80" t="s">
        <v>193</v>
      </c>
      <c r="B18" s="30"/>
      <c r="C18" s="31"/>
      <c r="D18" s="31" t="s">
        <v>25</v>
      </c>
      <c r="E18" s="31"/>
      <c r="F18" s="31"/>
      <c r="G18" s="31"/>
      <c r="H18" s="31"/>
      <c r="I18" s="31"/>
      <c r="J18" s="31"/>
      <c r="K18" s="2"/>
    </row>
    <row r="19" spans="1:11" x14ac:dyDescent="0.25">
      <c r="A19" s="32" t="s">
        <v>27</v>
      </c>
      <c r="D19" t="s">
        <v>28</v>
      </c>
    </row>
    <row r="20" spans="1:11" x14ac:dyDescent="0.25">
      <c r="A20" s="33" t="s">
        <v>30</v>
      </c>
    </row>
    <row r="22" spans="1:11" x14ac:dyDescent="0.25">
      <c r="A22" t="s">
        <v>210</v>
      </c>
    </row>
  </sheetData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8A423-233D-4BD5-B282-F511A0E6BB1B}">
  <sheetPr>
    <pageSetUpPr fitToPage="1"/>
  </sheetPr>
  <dimension ref="A1:N49"/>
  <sheetViews>
    <sheetView topLeftCell="A16" workbookViewId="0">
      <selection activeCell="G52" sqref="G52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23.25" x14ac:dyDescent="0.25">
      <c r="A3" s="3" t="s">
        <v>86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24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4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4" ht="18.75" x14ac:dyDescent="0.25">
      <c r="A7" s="12" t="s">
        <v>54</v>
      </c>
      <c r="B7" s="13" t="s">
        <v>14</v>
      </c>
      <c r="C7" s="14"/>
      <c r="D7" s="13">
        <v>4116</v>
      </c>
      <c r="E7" s="14"/>
      <c r="F7" s="16">
        <v>104</v>
      </c>
      <c r="G7" s="16">
        <v>1</v>
      </c>
      <c r="H7" s="16">
        <v>13013</v>
      </c>
      <c r="I7" s="14"/>
      <c r="J7" s="15">
        <v>70800</v>
      </c>
      <c r="K7" s="14"/>
      <c r="L7" t="s">
        <v>15</v>
      </c>
      <c r="M7" t="s">
        <v>65</v>
      </c>
    </row>
    <row r="8" spans="1:14" ht="18.75" x14ac:dyDescent="0.25">
      <c r="A8" s="12" t="s">
        <v>54</v>
      </c>
      <c r="B8" s="16" t="s">
        <v>14</v>
      </c>
      <c r="C8" s="16"/>
      <c r="D8" s="16">
        <v>4116</v>
      </c>
      <c r="E8" s="14"/>
      <c r="F8" s="16">
        <v>104</v>
      </c>
      <c r="G8" s="16">
        <v>5</v>
      </c>
      <c r="H8" s="16">
        <v>13013</v>
      </c>
      <c r="I8" s="14"/>
      <c r="J8" s="16">
        <v>329200</v>
      </c>
      <c r="K8" s="17"/>
      <c r="L8" t="s">
        <v>15</v>
      </c>
      <c r="M8" t="s">
        <v>66</v>
      </c>
    </row>
    <row r="9" spans="1:14" ht="18.75" x14ac:dyDescent="0.25">
      <c r="A9" s="12" t="s">
        <v>62</v>
      </c>
      <c r="B9" s="16"/>
      <c r="C9" s="16"/>
      <c r="D9" s="16"/>
      <c r="E9" s="14"/>
      <c r="F9" s="16"/>
      <c r="G9" s="16"/>
      <c r="H9" s="16"/>
      <c r="I9" s="14"/>
      <c r="J9" s="16"/>
      <c r="K9" s="17"/>
    </row>
    <row r="10" spans="1:14" ht="18.75" x14ac:dyDescent="0.25">
      <c r="A10" s="41" t="s">
        <v>59</v>
      </c>
      <c r="B10" s="19" t="s">
        <v>14</v>
      </c>
      <c r="C10" s="16">
        <v>3745</v>
      </c>
      <c r="D10" s="16">
        <v>5011</v>
      </c>
      <c r="E10" s="14"/>
      <c r="F10" s="13">
        <v>104</v>
      </c>
      <c r="G10" s="16">
        <v>1</v>
      </c>
      <c r="H10" s="16">
        <v>13013</v>
      </c>
      <c r="I10" s="14"/>
      <c r="J10" s="15"/>
      <c r="K10" s="16">
        <v>40000</v>
      </c>
      <c r="L10" s="20"/>
      <c r="M10" t="s">
        <v>64</v>
      </c>
    </row>
    <row r="11" spans="1:14" ht="18.75" x14ac:dyDescent="0.25">
      <c r="A11" s="19" t="s">
        <v>59</v>
      </c>
      <c r="B11" s="16" t="s">
        <v>14</v>
      </c>
      <c r="C11" s="16">
        <v>3745</v>
      </c>
      <c r="D11" s="16">
        <v>5011</v>
      </c>
      <c r="E11" s="14"/>
      <c r="F11" s="16">
        <v>104</v>
      </c>
      <c r="G11" s="16">
        <v>5</v>
      </c>
      <c r="H11" s="16">
        <v>13013</v>
      </c>
      <c r="I11" s="14"/>
      <c r="J11" s="17"/>
      <c r="K11" s="16">
        <v>185000</v>
      </c>
      <c r="M11" t="s">
        <v>15</v>
      </c>
      <c r="N11" t="s">
        <v>64</v>
      </c>
    </row>
    <row r="12" spans="1:14" ht="18.75" x14ac:dyDescent="0.25">
      <c r="A12" s="19" t="s">
        <v>60</v>
      </c>
      <c r="B12" s="16" t="s">
        <v>14</v>
      </c>
      <c r="C12" s="16">
        <v>3745</v>
      </c>
      <c r="D12" s="16">
        <v>5031</v>
      </c>
      <c r="E12" s="14"/>
      <c r="F12" s="16">
        <v>104</v>
      </c>
      <c r="G12" s="16">
        <v>1</v>
      </c>
      <c r="H12" s="16">
        <v>13013</v>
      </c>
      <c r="I12" s="14"/>
      <c r="J12" s="17"/>
      <c r="K12" s="16">
        <v>10000</v>
      </c>
      <c r="N12" t="s">
        <v>64</v>
      </c>
    </row>
    <row r="13" spans="1:14" ht="18.75" x14ac:dyDescent="0.25">
      <c r="A13" s="19" t="s">
        <v>60</v>
      </c>
      <c r="B13" s="16" t="s">
        <v>14</v>
      </c>
      <c r="C13" s="16">
        <v>3745</v>
      </c>
      <c r="D13" s="16">
        <v>5031</v>
      </c>
      <c r="E13" s="14"/>
      <c r="F13" s="16">
        <v>104</v>
      </c>
      <c r="G13" s="16">
        <v>5</v>
      </c>
      <c r="H13" s="16">
        <v>13013</v>
      </c>
      <c r="I13" s="14"/>
      <c r="J13" s="17"/>
      <c r="K13" s="16">
        <v>47000</v>
      </c>
      <c r="N13" t="s">
        <v>64</v>
      </c>
    </row>
    <row r="14" spans="1:14" ht="18.75" x14ac:dyDescent="0.25">
      <c r="A14" s="19" t="s">
        <v>61</v>
      </c>
      <c r="B14" s="16" t="s">
        <v>14</v>
      </c>
      <c r="C14" s="16">
        <v>3745</v>
      </c>
      <c r="D14" s="16">
        <v>5032</v>
      </c>
      <c r="E14" s="14"/>
      <c r="F14" s="16">
        <v>104</v>
      </c>
      <c r="G14" s="16">
        <v>1</v>
      </c>
      <c r="H14" s="16">
        <v>13013</v>
      </c>
      <c r="I14" s="14"/>
      <c r="J14" s="17"/>
      <c r="K14" s="16">
        <v>4000</v>
      </c>
      <c r="N14" t="s">
        <v>64</v>
      </c>
    </row>
    <row r="15" spans="1:14" ht="18.75" x14ac:dyDescent="0.25">
      <c r="A15" s="19" t="s">
        <v>61</v>
      </c>
      <c r="B15" s="16" t="s">
        <v>14</v>
      </c>
      <c r="C15" s="16">
        <v>3745</v>
      </c>
      <c r="D15" s="16">
        <v>5032</v>
      </c>
      <c r="E15" s="14"/>
      <c r="F15" s="16">
        <v>104</v>
      </c>
      <c r="G15" s="16">
        <v>5</v>
      </c>
      <c r="H15" s="16">
        <v>13013</v>
      </c>
      <c r="I15" s="14"/>
      <c r="J15" s="17"/>
      <c r="K15" s="16">
        <v>17000</v>
      </c>
      <c r="N15" t="s">
        <v>64</v>
      </c>
    </row>
    <row r="16" spans="1:14" ht="18.75" x14ac:dyDescent="0.25">
      <c r="A16" s="12" t="s">
        <v>46</v>
      </c>
      <c r="B16" s="16"/>
      <c r="C16" s="16"/>
      <c r="D16" s="16"/>
      <c r="E16" s="16"/>
      <c r="F16" s="16"/>
      <c r="G16" s="16"/>
      <c r="H16" s="14"/>
      <c r="I16" s="14"/>
      <c r="J16" s="16"/>
      <c r="K16" s="17"/>
    </row>
    <row r="17" spans="1:13" ht="18.75" x14ac:dyDescent="0.25">
      <c r="A17" s="19" t="s">
        <v>63</v>
      </c>
      <c r="B17" s="37" t="s">
        <v>14</v>
      </c>
      <c r="C17" s="16">
        <v>6409</v>
      </c>
      <c r="D17" s="13">
        <v>5329</v>
      </c>
      <c r="E17" s="14"/>
      <c r="F17" s="16"/>
      <c r="G17" s="16"/>
      <c r="H17" s="14"/>
      <c r="I17" s="14"/>
      <c r="J17" s="13"/>
      <c r="K17" s="17">
        <v>600000</v>
      </c>
      <c r="M17" t="s">
        <v>89</v>
      </c>
    </row>
    <row r="18" spans="1:13" ht="18.75" x14ac:dyDescent="0.25">
      <c r="A18" s="12" t="s">
        <v>55</v>
      </c>
      <c r="B18" s="16"/>
      <c r="C18" s="16"/>
      <c r="D18" s="16"/>
      <c r="E18" s="14"/>
      <c r="F18" s="14"/>
      <c r="G18" s="16"/>
      <c r="H18" s="14"/>
      <c r="I18" s="14"/>
      <c r="J18" s="16"/>
      <c r="K18" s="14"/>
    </row>
    <row r="19" spans="1:13" ht="18.75" x14ac:dyDescent="0.25">
      <c r="A19" s="38" t="s">
        <v>56</v>
      </c>
      <c r="B19" s="37" t="s">
        <v>14</v>
      </c>
      <c r="C19" s="13">
        <v>3639</v>
      </c>
      <c r="D19" s="13">
        <v>3111</v>
      </c>
      <c r="E19" s="14"/>
      <c r="F19" s="14"/>
      <c r="G19" s="14"/>
      <c r="H19" s="14"/>
      <c r="I19" s="14"/>
      <c r="J19" s="22">
        <v>50000</v>
      </c>
      <c r="K19" s="13"/>
      <c r="M19" t="s">
        <v>87</v>
      </c>
    </row>
    <row r="20" spans="1:13" ht="18.75" x14ac:dyDescent="0.25">
      <c r="A20" s="21" t="s">
        <v>57</v>
      </c>
      <c r="B20" s="13"/>
      <c r="C20" s="13"/>
      <c r="D20" s="13"/>
      <c r="E20" s="14"/>
      <c r="F20" s="14"/>
      <c r="G20" s="14"/>
      <c r="H20" s="14"/>
      <c r="I20" s="14"/>
      <c r="J20" s="22"/>
      <c r="K20" s="13"/>
    </row>
    <row r="21" spans="1:13" ht="18.75" x14ac:dyDescent="0.25">
      <c r="A21" s="39" t="s">
        <v>58</v>
      </c>
      <c r="B21" s="40" t="s">
        <v>14</v>
      </c>
      <c r="C21" s="13">
        <v>3631</v>
      </c>
      <c r="D21" s="13">
        <v>5171</v>
      </c>
      <c r="E21" s="14"/>
      <c r="F21" s="14"/>
      <c r="G21" s="14"/>
      <c r="H21" s="14"/>
      <c r="I21" s="14"/>
      <c r="J21" s="22"/>
      <c r="K21" s="13">
        <v>200000</v>
      </c>
      <c r="M21" t="s">
        <v>96</v>
      </c>
    </row>
    <row r="22" spans="1:13" ht="18.75" x14ac:dyDescent="0.25">
      <c r="A22" s="21" t="s">
        <v>39</v>
      </c>
      <c r="B22" s="13"/>
      <c r="C22" s="13"/>
      <c r="D22" s="13"/>
      <c r="E22" s="14"/>
      <c r="F22" s="14"/>
      <c r="G22" s="14"/>
      <c r="H22" s="14"/>
      <c r="I22" s="14"/>
      <c r="J22" s="22"/>
      <c r="K22" s="13"/>
    </row>
    <row r="23" spans="1:13" ht="18.75" x14ac:dyDescent="0.25">
      <c r="A23" s="42" t="s">
        <v>37</v>
      </c>
      <c r="B23" s="43" t="s">
        <v>14</v>
      </c>
      <c r="C23" s="13">
        <v>3412</v>
      </c>
      <c r="D23" s="13">
        <v>5169</v>
      </c>
      <c r="E23" s="14"/>
      <c r="F23" s="14"/>
      <c r="G23" s="14"/>
      <c r="H23" s="14"/>
      <c r="I23" s="14"/>
      <c r="J23" s="22"/>
      <c r="K23" s="13">
        <v>100000</v>
      </c>
      <c r="M23" t="s">
        <v>67</v>
      </c>
    </row>
    <row r="24" spans="1:13" ht="18.75" x14ac:dyDescent="0.25">
      <c r="A24" s="21" t="s">
        <v>49</v>
      </c>
      <c r="B24" s="43"/>
      <c r="C24" s="13"/>
      <c r="D24" s="13"/>
      <c r="E24" s="14"/>
      <c r="F24" s="14"/>
      <c r="G24" s="14"/>
      <c r="H24" s="14"/>
      <c r="I24" s="14"/>
      <c r="J24" s="22"/>
      <c r="K24" s="13"/>
    </row>
    <row r="25" spans="1:13" ht="18.75" x14ac:dyDescent="0.25">
      <c r="A25" s="51" t="s">
        <v>105</v>
      </c>
      <c r="B25" s="52" t="s">
        <v>14</v>
      </c>
      <c r="C25" s="13">
        <v>6112</v>
      </c>
      <c r="D25" s="13">
        <v>5424</v>
      </c>
      <c r="E25" s="14"/>
      <c r="F25" s="14"/>
      <c r="G25" s="14"/>
      <c r="H25" s="14"/>
      <c r="I25" s="14"/>
      <c r="J25" s="22"/>
      <c r="K25" s="13">
        <v>8000</v>
      </c>
      <c r="M25" t="s">
        <v>96</v>
      </c>
    </row>
    <row r="26" spans="1:13" ht="18.75" x14ac:dyDescent="0.25">
      <c r="A26" s="21" t="s">
        <v>90</v>
      </c>
      <c r="B26" s="13"/>
      <c r="C26" s="13"/>
      <c r="D26" s="13"/>
      <c r="E26" s="14"/>
      <c r="F26" s="14"/>
      <c r="G26" s="14"/>
      <c r="H26" s="14"/>
      <c r="I26" s="14"/>
      <c r="J26" s="22"/>
      <c r="K26" s="13"/>
    </row>
    <row r="27" spans="1:13" ht="18.75" x14ac:dyDescent="0.25">
      <c r="A27" s="46" t="s">
        <v>91</v>
      </c>
      <c r="B27" s="47" t="s">
        <v>14</v>
      </c>
      <c r="C27" s="13">
        <v>3111</v>
      </c>
      <c r="D27" s="13">
        <v>2324</v>
      </c>
      <c r="E27" s="14"/>
      <c r="F27" s="14"/>
      <c r="G27" s="14"/>
      <c r="H27" s="14"/>
      <c r="I27" s="14"/>
      <c r="J27" s="22">
        <v>30000</v>
      </c>
      <c r="K27" s="13"/>
      <c r="M27" t="s">
        <v>92</v>
      </c>
    </row>
    <row r="28" spans="1:13" ht="18.75" x14ac:dyDescent="0.25">
      <c r="A28" s="21" t="s">
        <v>94</v>
      </c>
      <c r="B28" s="13"/>
      <c r="C28" s="13"/>
      <c r="D28" s="13"/>
      <c r="E28" s="14"/>
      <c r="F28" s="14"/>
      <c r="G28" s="14"/>
      <c r="H28" s="14"/>
      <c r="I28" s="14"/>
      <c r="J28" s="22"/>
      <c r="K28" s="13"/>
    </row>
    <row r="29" spans="1:13" ht="18.75" x14ac:dyDescent="0.25">
      <c r="A29" s="49" t="s">
        <v>95</v>
      </c>
      <c r="B29" s="50" t="s">
        <v>14</v>
      </c>
      <c r="C29" s="13">
        <v>3399</v>
      </c>
      <c r="D29" s="13">
        <v>2112</v>
      </c>
      <c r="E29" s="14"/>
      <c r="F29" s="14"/>
      <c r="G29" s="14"/>
      <c r="H29" s="14"/>
      <c r="I29" s="14"/>
      <c r="J29" s="22">
        <v>5000</v>
      </c>
      <c r="K29" s="13"/>
      <c r="M29" t="s">
        <v>96</v>
      </c>
    </row>
    <row r="30" spans="1:13" ht="18.75" x14ac:dyDescent="0.25">
      <c r="A30" s="21" t="s">
        <v>97</v>
      </c>
      <c r="B30" s="13"/>
      <c r="C30" s="13"/>
      <c r="D30" s="13"/>
      <c r="E30" s="14"/>
      <c r="F30" s="14"/>
      <c r="G30" s="14"/>
      <c r="H30" s="14"/>
      <c r="I30" s="14"/>
      <c r="J30" s="22"/>
      <c r="K30" s="13"/>
    </row>
    <row r="31" spans="1:13" ht="18.75" x14ac:dyDescent="0.25">
      <c r="A31" s="49" t="s">
        <v>98</v>
      </c>
      <c r="B31" s="50" t="s">
        <v>14</v>
      </c>
      <c r="C31" s="13">
        <v>3632</v>
      </c>
      <c r="D31" s="13">
        <v>2111</v>
      </c>
      <c r="E31" s="14"/>
      <c r="F31" s="14"/>
      <c r="G31" s="14"/>
      <c r="H31" s="14"/>
      <c r="I31" s="14"/>
      <c r="J31" s="22">
        <v>10000</v>
      </c>
      <c r="K31" s="13"/>
      <c r="M31" t="s">
        <v>96</v>
      </c>
    </row>
    <row r="32" spans="1:13" ht="18.75" x14ac:dyDescent="0.25">
      <c r="A32" s="49" t="s">
        <v>99</v>
      </c>
      <c r="B32" s="50" t="s">
        <v>14</v>
      </c>
      <c r="C32" s="13">
        <v>3632</v>
      </c>
      <c r="D32" s="13">
        <v>2139</v>
      </c>
      <c r="E32" s="14"/>
      <c r="F32" s="14"/>
      <c r="G32" s="14"/>
      <c r="H32" s="14"/>
      <c r="I32" s="14"/>
      <c r="J32" s="22">
        <v>10000</v>
      </c>
      <c r="K32" s="13"/>
      <c r="M32" t="s">
        <v>96</v>
      </c>
    </row>
    <row r="33" spans="1:13" ht="18.75" x14ac:dyDescent="0.25">
      <c r="A33" s="21" t="s">
        <v>100</v>
      </c>
      <c r="B33" s="50"/>
      <c r="C33" s="13"/>
      <c r="D33" s="13"/>
      <c r="E33" s="14"/>
      <c r="F33" s="14"/>
      <c r="G33" s="14"/>
      <c r="H33" s="14"/>
      <c r="I33" s="14"/>
      <c r="J33" s="22"/>
      <c r="K33" s="13"/>
    </row>
    <row r="34" spans="1:13" ht="18.75" x14ac:dyDescent="0.25">
      <c r="A34" s="49" t="s">
        <v>91</v>
      </c>
      <c r="B34" s="50" t="s">
        <v>14</v>
      </c>
      <c r="C34" s="13">
        <v>3725</v>
      </c>
      <c r="D34" s="13">
        <v>2324</v>
      </c>
      <c r="E34" s="14"/>
      <c r="F34" s="14"/>
      <c r="G34" s="14"/>
      <c r="H34" s="14"/>
      <c r="I34" s="14"/>
      <c r="J34" s="22">
        <v>100000</v>
      </c>
      <c r="K34" s="13"/>
      <c r="M34" t="s">
        <v>96</v>
      </c>
    </row>
    <row r="35" spans="1:13" ht="18.75" x14ac:dyDescent="0.25">
      <c r="A35" s="21" t="s">
        <v>39</v>
      </c>
      <c r="B35" s="50"/>
      <c r="C35" s="13"/>
      <c r="D35" s="13"/>
      <c r="E35" s="14"/>
      <c r="F35" s="14"/>
      <c r="G35" s="14"/>
      <c r="H35" s="14"/>
      <c r="I35" s="14"/>
      <c r="J35" s="22"/>
      <c r="K35" s="13"/>
    </row>
    <row r="36" spans="1:13" ht="18.75" x14ac:dyDescent="0.25">
      <c r="A36" s="49" t="s">
        <v>101</v>
      </c>
      <c r="B36" s="50" t="s">
        <v>14</v>
      </c>
      <c r="C36" s="13">
        <v>3412</v>
      </c>
      <c r="D36" s="13">
        <v>2132</v>
      </c>
      <c r="E36" s="14"/>
      <c r="F36" s="14"/>
      <c r="G36" s="14"/>
      <c r="H36" s="14"/>
      <c r="I36" s="14"/>
      <c r="J36" s="22">
        <v>100000</v>
      </c>
      <c r="K36" s="13"/>
      <c r="M36" t="s">
        <v>96</v>
      </c>
    </row>
    <row r="37" spans="1:13" ht="18.75" x14ac:dyDescent="0.25">
      <c r="A37" s="21" t="s">
        <v>41</v>
      </c>
      <c r="B37" s="50"/>
      <c r="C37" s="13"/>
      <c r="D37" s="13"/>
      <c r="E37" s="14"/>
      <c r="F37" s="14"/>
      <c r="G37" s="14"/>
      <c r="H37" s="14"/>
      <c r="I37" s="14"/>
      <c r="J37" s="22"/>
      <c r="K37" s="13"/>
    </row>
    <row r="38" spans="1:13" ht="18.75" x14ac:dyDescent="0.25">
      <c r="A38" s="49" t="s">
        <v>95</v>
      </c>
      <c r="B38" s="50" t="s">
        <v>14</v>
      </c>
      <c r="C38" s="13">
        <v>6171</v>
      </c>
      <c r="D38" s="13">
        <v>2112</v>
      </c>
      <c r="E38" s="14"/>
      <c r="F38" s="14"/>
      <c r="G38" s="14"/>
      <c r="H38" s="14"/>
      <c r="I38" s="14"/>
      <c r="J38" s="22">
        <v>20000</v>
      </c>
      <c r="K38" s="13"/>
      <c r="M38" t="s">
        <v>96</v>
      </c>
    </row>
    <row r="39" spans="1:13" ht="18.75" x14ac:dyDescent="0.25">
      <c r="A39" s="49" t="s">
        <v>101</v>
      </c>
      <c r="B39" s="50" t="s">
        <v>14</v>
      </c>
      <c r="C39" s="13">
        <v>6171</v>
      </c>
      <c r="D39" s="13">
        <v>2132</v>
      </c>
      <c r="E39" s="14"/>
      <c r="F39" s="14"/>
      <c r="G39" s="14"/>
      <c r="H39" s="14"/>
      <c r="I39" s="14"/>
      <c r="J39" s="22">
        <v>5000</v>
      </c>
      <c r="K39" s="13"/>
      <c r="M39" t="s">
        <v>96</v>
      </c>
    </row>
    <row r="40" spans="1:13" ht="18.75" x14ac:dyDescent="0.25">
      <c r="A40" s="21" t="s">
        <v>102</v>
      </c>
      <c r="B40" s="50" t="s">
        <v>14</v>
      </c>
      <c r="C40" s="13"/>
      <c r="D40" s="13">
        <v>1112</v>
      </c>
      <c r="E40" s="14"/>
      <c r="F40" s="14"/>
      <c r="G40" s="14"/>
      <c r="H40" s="14"/>
      <c r="I40" s="14"/>
      <c r="J40" s="22">
        <v>108000</v>
      </c>
      <c r="K40" s="13"/>
      <c r="M40" t="s">
        <v>96</v>
      </c>
    </row>
    <row r="41" spans="1:13" ht="18.75" x14ac:dyDescent="0.25">
      <c r="A41" s="21" t="s">
        <v>103</v>
      </c>
      <c r="B41" s="50" t="s">
        <v>14</v>
      </c>
      <c r="C41" s="13"/>
      <c r="D41" s="13">
        <v>1121</v>
      </c>
      <c r="E41" s="14"/>
      <c r="F41" s="14"/>
      <c r="G41" s="14"/>
      <c r="H41" s="14"/>
      <c r="I41" s="14"/>
      <c r="J41" s="22">
        <v>100000</v>
      </c>
      <c r="K41" s="13"/>
      <c r="M41" t="s">
        <v>96</v>
      </c>
    </row>
    <row r="42" spans="1:13" ht="18.75" x14ac:dyDescent="0.25">
      <c r="A42" s="18" t="s">
        <v>80</v>
      </c>
      <c r="B42" s="49" t="s">
        <v>14</v>
      </c>
      <c r="C42" s="50"/>
      <c r="D42" s="13">
        <v>1211</v>
      </c>
      <c r="E42" s="13"/>
      <c r="F42" s="14"/>
      <c r="G42" s="14"/>
      <c r="H42" s="14"/>
      <c r="I42" s="14"/>
      <c r="J42" s="50">
        <v>223000</v>
      </c>
      <c r="K42" s="22"/>
      <c r="L42" s="20"/>
      <c r="M42" t="s">
        <v>96</v>
      </c>
    </row>
    <row r="43" spans="1:13" ht="19.5" thickBot="1" x14ac:dyDescent="0.3">
      <c r="A43" s="21" t="s">
        <v>104</v>
      </c>
      <c r="B43" s="50" t="s">
        <v>14</v>
      </c>
      <c r="C43" s="13"/>
      <c r="D43" s="13">
        <v>1381</v>
      </c>
      <c r="E43" s="14"/>
      <c r="F43" s="14"/>
      <c r="G43" s="14"/>
      <c r="H43" s="14"/>
      <c r="I43" s="14"/>
      <c r="J43" s="22">
        <v>50000</v>
      </c>
      <c r="K43" s="13"/>
      <c r="M43" t="s">
        <v>96</v>
      </c>
    </row>
    <row r="44" spans="1:13" ht="15.75" thickBot="1" x14ac:dyDescent="0.3">
      <c r="A44" s="23" t="s">
        <v>23</v>
      </c>
      <c r="B44" s="24"/>
      <c r="C44" s="25"/>
      <c r="D44" s="25"/>
      <c r="E44" s="25"/>
      <c r="F44" s="25"/>
      <c r="G44" s="25"/>
      <c r="H44" s="26"/>
      <c r="I44" s="26"/>
      <c r="J44" s="27">
        <f>SUM(J7:J43)</f>
        <v>1211000</v>
      </c>
      <c r="K44" s="28">
        <f>SUM(K7:K43)</f>
        <v>1211000</v>
      </c>
    </row>
    <row r="45" spans="1:13" ht="15.75" x14ac:dyDescent="0.25">
      <c r="A45" s="48" t="s">
        <v>93</v>
      </c>
      <c r="B45" s="30"/>
      <c r="C45" s="31"/>
      <c r="D45" s="31" t="s">
        <v>25</v>
      </c>
      <c r="E45" s="31"/>
      <c r="F45" s="31"/>
      <c r="G45" s="31"/>
      <c r="H45" s="31"/>
      <c r="I45" s="31"/>
      <c r="J45" s="31" t="s">
        <v>26</v>
      </c>
      <c r="K45" s="2"/>
    </row>
    <row r="46" spans="1:13" x14ac:dyDescent="0.25">
      <c r="A46" s="32" t="s">
        <v>27</v>
      </c>
      <c r="D46" t="s">
        <v>28</v>
      </c>
      <c r="J46" t="s">
        <v>29</v>
      </c>
    </row>
    <row r="47" spans="1:13" x14ac:dyDescent="0.25">
      <c r="A47" s="33" t="s">
        <v>30</v>
      </c>
    </row>
    <row r="49" spans="1:1" x14ac:dyDescent="0.25">
      <c r="A49" t="s">
        <v>106</v>
      </c>
    </row>
  </sheetData>
  <pageMargins left="0.7" right="0.7" top="0.75" bottom="0.75" header="0.3" footer="0.3"/>
  <pageSetup paperSize="9" scale="5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5C1A-8AAF-417B-9436-FA103E9302C2}">
  <sheetPr>
    <pageSetUpPr fitToPage="1"/>
  </sheetPr>
  <dimension ref="A1:L18"/>
  <sheetViews>
    <sheetView workbookViewId="0">
      <selection activeCell="C8" sqref="C8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55</v>
      </c>
      <c r="B7" s="45"/>
      <c r="C7" s="14"/>
      <c r="D7" s="13"/>
      <c r="E7" s="14"/>
      <c r="F7" s="16"/>
      <c r="G7" s="16"/>
      <c r="H7" s="16"/>
      <c r="I7" s="14"/>
      <c r="J7" s="15"/>
      <c r="K7" s="14"/>
      <c r="L7" t="s">
        <v>15</v>
      </c>
    </row>
    <row r="8" spans="1:12" ht="18.75" x14ac:dyDescent="0.25">
      <c r="A8" s="19" t="s">
        <v>88</v>
      </c>
      <c r="B8" s="45" t="s">
        <v>14</v>
      </c>
      <c r="C8" s="45">
        <v>3639</v>
      </c>
      <c r="D8" s="13">
        <v>3111</v>
      </c>
      <c r="E8" s="14"/>
      <c r="F8" s="16"/>
      <c r="G8" s="16"/>
      <c r="H8" s="16"/>
      <c r="I8" s="14"/>
      <c r="J8" s="15">
        <v>95000</v>
      </c>
      <c r="K8" s="14"/>
    </row>
    <row r="9" spans="1:12" ht="18.75" x14ac:dyDescent="0.25">
      <c r="A9" s="12" t="s">
        <v>41</v>
      </c>
      <c r="B9" s="45"/>
      <c r="C9" s="14"/>
      <c r="D9" s="13"/>
      <c r="E9" s="14"/>
      <c r="F9" s="16"/>
      <c r="G9" s="16"/>
      <c r="H9" s="16"/>
      <c r="I9" s="14"/>
      <c r="J9" s="15"/>
      <c r="K9" s="14"/>
    </row>
    <row r="10" spans="1:12" ht="18.75" x14ac:dyDescent="0.25">
      <c r="A10" s="19" t="s">
        <v>85</v>
      </c>
      <c r="B10" s="45" t="s">
        <v>14</v>
      </c>
      <c r="C10" s="45">
        <v>6171</v>
      </c>
      <c r="D10" s="13">
        <v>2112</v>
      </c>
      <c r="E10" s="14"/>
      <c r="F10" s="16"/>
      <c r="G10" s="16"/>
      <c r="H10" s="16"/>
      <c r="I10" s="14"/>
      <c r="J10" s="15">
        <v>5000</v>
      </c>
      <c r="K10" s="14"/>
    </row>
    <row r="11" spans="1:12" ht="18.75" x14ac:dyDescent="0.25">
      <c r="A11" s="12" t="s">
        <v>68</v>
      </c>
      <c r="B11" s="16"/>
      <c r="C11" s="16"/>
      <c r="D11" s="16"/>
      <c r="E11" s="14"/>
      <c r="F11" s="16"/>
      <c r="G11" s="16"/>
      <c r="H11" s="16"/>
      <c r="I11" s="14"/>
      <c r="J11" s="16"/>
      <c r="K11" s="17"/>
      <c r="L11" t="s">
        <v>15</v>
      </c>
    </row>
    <row r="12" spans="1:12" ht="18.75" x14ac:dyDescent="0.25">
      <c r="A12" s="19" t="s">
        <v>69</v>
      </c>
      <c r="B12" s="16" t="s">
        <v>14</v>
      </c>
      <c r="C12" s="16">
        <v>6402</v>
      </c>
      <c r="D12" s="16">
        <v>5364</v>
      </c>
      <c r="E12" s="14"/>
      <c r="F12" s="16"/>
      <c r="G12" s="16"/>
      <c r="H12" s="16"/>
      <c r="I12" s="14"/>
      <c r="J12" s="16"/>
      <c r="K12" s="17">
        <v>5000</v>
      </c>
    </row>
    <row r="13" spans="1:12" ht="18.75" x14ac:dyDescent="0.25">
      <c r="A13" s="18" t="s">
        <v>46</v>
      </c>
      <c r="B13" s="19"/>
      <c r="C13" s="16"/>
      <c r="D13" s="16"/>
      <c r="E13" s="14"/>
      <c r="F13" s="13"/>
      <c r="G13" s="16"/>
      <c r="H13" s="16"/>
      <c r="I13" s="14"/>
      <c r="J13" s="15"/>
      <c r="K13" s="16"/>
      <c r="L13" s="20"/>
    </row>
    <row r="14" spans="1:12" ht="19.5" thickBot="1" x14ac:dyDescent="0.3">
      <c r="A14" s="19" t="s">
        <v>70</v>
      </c>
      <c r="B14" s="16" t="s">
        <v>14</v>
      </c>
      <c r="C14" s="16">
        <v>6409</v>
      </c>
      <c r="D14" s="16">
        <v>5329</v>
      </c>
      <c r="E14" s="14"/>
      <c r="F14" s="16"/>
      <c r="G14" s="16"/>
      <c r="H14" s="16"/>
      <c r="I14" s="14"/>
      <c r="J14" s="17"/>
      <c r="K14" s="16">
        <v>95000</v>
      </c>
    </row>
    <row r="15" spans="1:12" ht="15.75" thickBot="1" x14ac:dyDescent="0.3">
      <c r="A15" s="23" t="s">
        <v>23</v>
      </c>
      <c r="B15" s="24"/>
      <c r="C15" s="25"/>
      <c r="D15" s="25"/>
      <c r="E15" s="25"/>
      <c r="F15" s="25"/>
      <c r="G15" s="25"/>
      <c r="H15" s="26"/>
      <c r="I15" s="26"/>
      <c r="J15" s="27">
        <f>SUM(J7:J14)</f>
        <v>100000</v>
      </c>
      <c r="K15" s="28">
        <f>SUM(K7:K14)</f>
        <v>100000</v>
      </c>
    </row>
    <row r="16" spans="1:12" ht="15.75" x14ac:dyDescent="0.25">
      <c r="A16" s="44" t="s">
        <v>71</v>
      </c>
      <c r="B16" s="30"/>
      <c r="C16" s="31"/>
      <c r="D16" s="31" t="s">
        <v>25</v>
      </c>
      <c r="E16" s="31"/>
      <c r="F16" s="31"/>
      <c r="G16" s="31"/>
      <c r="H16" s="31"/>
      <c r="I16" s="31"/>
      <c r="J16" s="31"/>
      <c r="K16" s="2"/>
    </row>
    <row r="17" spans="1:4" x14ac:dyDescent="0.25">
      <c r="A17" s="32" t="s">
        <v>27</v>
      </c>
      <c r="D17" t="s">
        <v>28</v>
      </c>
    </row>
    <row r="18" spans="1:4" x14ac:dyDescent="0.25">
      <c r="A18" s="33" t="s">
        <v>30</v>
      </c>
    </row>
  </sheetData>
  <pageMargins left="0.7" right="0.7" top="0.75" bottom="0.75" header="0.3" footer="0.3"/>
  <pageSetup paperSize="9" scale="87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F4383-8A32-49D0-9EE3-6CA2EFE7A07B}">
  <sheetPr>
    <pageSetUpPr fitToPage="1"/>
  </sheetPr>
  <dimension ref="A1:L13"/>
  <sheetViews>
    <sheetView workbookViewId="0">
      <selection activeCell="K9" sqref="K9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72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73</v>
      </c>
      <c r="B7" s="45" t="s">
        <v>14</v>
      </c>
      <c r="C7" s="14"/>
      <c r="D7" s="13">
        <v>1122</v>
      </c>
      <c r="E7" s="14"/>
      <c r="F7" s="16"/>
      <c r="G7" s="16"/>
      <c r="H7" s="16"/>
      <c r="I7" s="14"/>
      <c r="J7" s="15">
        <v>100000</v>
      </c>
      <c r="K7" s="14"/>
      <c r="L7" t="s">
        <v>15</v>
      </c>
    </row>
    <row r="8" spans="1:12" ht="18.75" x14ac:dyDescent="0.25">
      <c r="A8" s="18" t="s">
        <v>46</v>
      </c>
      <c r="B8" s="19"/>
      <c r="C8" s="16"/>
      <c r="D8" s="16"/>
      <c r="E8" s="14"/>
      <c r="F8" s="13"/>
      <c r="G8" s="16"/>
      <c r="H8" s="16"/>
      <c r="I8" s="14"/>
      <c r="J8" s="15"/>
      <c r="K8" s="16"/>
      <c r="L8" s="20"/>
    </row>
    <row r="9" spans="1:12" ht="19.5" thickBot="1" x14ac:dyDescent="0.3">
      <c r="A9" s="19" t="s">
        <v>70</v>
      </c>
      <c r="B9" s="16" t="s">
        <v>14</v>
      </c>
      <c r="C9" s="16">
        <v>6409</v>
      </c>
      <c r="D9" s="16">
        <v>5329</v>
      </c>
      <c r="E9" s="14"/>
      <c r="F9" s="16"/>
      <c r="G9" s="16"/>
      <c r="H9" s="16"/>
      <c r="I9" s="14"/>
      <c r="J9" s="17"/>
      <c r="K9" s="16">
        <v>100000</v>
      </c>
    </row>
    <row r="10" spans="1:12" ht="15.75" thickBot="1" x14ac:dyDescent="0.3">
      <c r="A10" s="23" t="s">
        <v>23</v>
      </c>
      <c r="B10" s="24"/>
      <c r="C10" s="25"/>
      <c r="D10" s="25"/>
      <c r="E10" s="25"/>
      <c r="F10" s="25"/>
      <c r="G10" s="25"/>
      <c r="H10" s="26"/>
      <c r="I10" s="26"/>
      <c r="J10" s="27">
        <f>SUM(J7:J9)</f>
        <v>100000</v>
      </c>
      <c r="K10" s="28">
        <f>SUM(K7:K9)</f>
        <v>100000</v>
      </c>
    </row>
    <row r="11" spans="1:12" ht="15.75" x14ac:dyDescent="0.25">
      <c r="A11" s="44" t="s">
        <v>71</v>
      </c>
      <c r="B11" s="30"/>
      <c r="C11" s="31"/>
      <c r="D11" s="31" t="s">
        <v>25</v>
      </c>
      <c r="E11" s="31"/>
      <c r="F11" s="31"/>
      <c r="G11" s="31"/>
      <c r="H11" s="31"/>
      <c r="I11" s="31"/>
      <c r="J11" s="31"/>
      <c r="K11" s="2"/>
    </row>
    <row r="12" spans="1:12" x14ac:dyDescent="0.25">
      <c r="A12" s="32" t="s">
        <v>27</v>
      </c>
      <c r="D12" t="s">
        <v>28</v>
      </c>
    </row>
    <row r="13" spans="1:12" x14ac:dyDescent="0.25">
      <c r="A13" s="33" t="s">
        <v>30</v>
      </c>
    </row>
  </sheetData>
  <pageMargins left="0.7" right="0.7" top="0.75" bottom="0.75" header="0.3" footer="0.3"/>
  <pageSetup paperSize="9" scale="87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DD8A6-1A76-4843-AA33-7AA11291D3FC}">
  <sheetPr>
    <pageSetUpPr fitToPage="1"/>
  </sheetPr>
  <dimension ref="A1:L13"/>
  <sheetViews>
    <sheetView workbookViewId="0">
      <selection activeCell="M15" sqref="M15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74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73</v>
      </c>
      <c r="B7" s="45" t="s">
        <v>14</v>
      </c>
      <c r="C7" s="14"/>
      <c r="D7" s="13">
        <v>1122</v>
      </c>
      <c r="E7" s="14"/>
      <c r="F7" s="16"/>
      <c r="G7" s="16"/>
      <c r="H7" s="16"/>
      <c r="I7" s="14"/>
      <c r="J7" s="15">
        <v>100000</v>
      </c>
      <c r="K7" s="14"/>
      <c r="L7" t="s">
        <v>15</v>
      </c>
    </row>
    <row r="8" spans="1:12" ht="18.75" x14ac:dyDescent="0.25">
      <c r="A8" s="18" t="s">
        <v>46</v>
      </c>
      <c r="B8" s="19"/>
      <c r="C8" s="16"/>
      <c r="D8" s="16"/>
      <c r="E8" s="14"/>
      <c r="F8" s="13"/>
      <c r="G8" s="16"/>
      <c r="H8" s="16"/>
      <c r="I8" s="14"/>
      <c r="J8" s="15"/>
      <c r="K8" s="16"/>
      <c r="L8" s="20"/>
    </row>
    <row r="9" spans="1:12" ht="19.5" thickBot="1" x14ac:dyDescent="0.3">
      <c r="A9" s="19" t="s">
        <v>70</v>
      </c>
      <c r="B9" s="16" t="s">
        <v>14</v>
      </c>
      <c r="C9" s="16">
        <v>6409</v>
      </c>
      <c r="D9" s="16">
        <v>5329</v>
      </c>
      <c r="E9" s="14"/>
      <c r="F9" s="16"/>
      <c r="G9" s="16"/>
      <c r="H9" s="16"/>
      <c r="I9" s="14"/>
      <c r="J9" s="17"/>
      <c r="K9" s="16">
        <v>100000</v>
      </c>
    </row>
    <row r="10" spans="1:12" ht="15.75" thickBot="1" x14ac:dyDescent="0.3">
      <c r="A10" s="23" t="s">
        <v>23</v>
      </c>
      <c r="B10" s="24"/>
      <c r="C10" s="25"/>
      <c r="D10" s="25"/>
      <c r="E10" s="25"/>
      <c r="F10" s="25"/>
      <c r="G10" s="25"/>
      <c r="H10" s="26"/>
      <c r="I10" s="26"/>
      <c r="J10" s="27">
        <f>SUM(J7:J9)</f>
        <v>100000</v>
      </c>
      <c r="K10" s="28">
        <f>SUM(K7:K9)</f>
        <v>100000</v>
      </c>
    </row>
    <row r="11" spans="1:12" ht="15.75" x14ac:dyDescent="0.25">
      <c r="A11" s="44" t="s">
        <v>71</v>
      </c>
      <c r="B11" s="30"/>
      <c r="C11" s="31"/>
      <c r="D11" s="31" t="s">
        <v>25</v>
      </c>
      <c r="E11" s="31"/>
      <c r="F11" s="31"/>
      <c r="G11" s="31"/>
      <c r="H11" s="31"/>
      <c r="I11" s="31"/>
      <c r="J11" s="31"/>
      <c r="K11" s="2"/>
    </row>
    <row r="12" spans="1:12" x14ac:dyDescent="0.25">
      <c r="A12" s="32" t="s">
        <v>27</v>
      </c>
      <c r="D12" t="s">
        <v>28</v>
      </c>
    </row>
    <row r="13" spans="1:12" x14ac:dyDescent="0.25">
      <c r="A13" s="33" t="s">
        <v>30</v>
      </c>
    </row>
  </sheetData>
  <pageMargins left="0.7" right="0.7" top="0.75" bottom="0.75" header="0.3" footer="0.3"/>
  <pageSetup paperSize="9" scale="87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39E60-9809-4B88-844A-9F712D0ADA88}">
  <sheetPr>
    <pageSetUpPr fitToPage="1"/>
  </sheetPr>
  <dimension ref="A1:L13"/>
  <sheetViews>
    <sheetView workbookViewId="0">
      <selection activeCell="J15" sqref="J15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76</v>
      </c>
      <c r="B7" s="45" t="s">
        <v>14</v>
      </c>
      <c r="C7" s="14"/>
      <c r="D7" s="13">
        <v>1122</v>
      </c>
      <c r="E7" s="14"/>
      <c r="F7" s="16"/>
      <c r="G7" s="16"/>
      <c r="H7" s="16"/>
      <c r="I7" s="14"/>
      <c r="J7" s="15">
        <v>100000</v>
      </c>
      <c r="K7" s="14"/>
      <c r="L7" t="s">
        <v>15</v>
      </c>
    </row>
    <row r="8" spans="1:12" ht="18.75" x14ac:dyDescent="0.25">
      <c r="A8" s="18" t="s">
        <v>46</v>
      </c>
      <c r="B8" s="19"/>
      <c r="C8" s="16"/>
      <c r="D8" s="16"/>
      <c r="E8" s="14"/>
      <c r="F8" s="13"/>
      <c r="G8" s="16"/>
      <c r="H8" s="16"/>
      <c r="I8" s="14"/>
      <c r="J8" s="15"/>
      <c r="K8" s="16"/>
      <c r="L8" s="20"/>
    </row>
    <row r="9" spans="1:12" ht="19.5" thickBot="1" x14ac:dyDescent="0.3">
      <c r="A9" s="19" t="s">
        <v>70</v>
      </c>
      <c r="B9" s="16" t="s">
        <v>14</v>
      </c>
      <c r="C9" s="16">
        <v>6409</v>
      </c>
      <c r="D9" s="16">
        <v>5329</v>
      </c>
      <c r="E9" s="14"/>
      <c r="F9" s="16"/>
      <c r="G9" s="16"/>
      <c r="H9" s="16"/>
      <c r="I9" s="14"/>
      <c r="J9" s="17"/>
      <c r="K9" s="16">
        <v>100000</v>
      </c>
    </row>
    <row r="10" spans="1:12" ht="15.75" thickBot="1" x14ac:dyDescent="0.3">
      <c r="A10" s="23" t="s">
        <v>23</v>
      </c>
      <c r="B10" s="24"/>
      <c r="C10" s="25"/>
      <c r="D10" s="25"/>
      <c r="E10" s="25"/>
      <c r="F10" s="25"/>
      <c r="G10" s="25"/>
      <c r="H10" s="26"/>
      <c r="I10" s="26"/>
      <c r="J10" s="27">
        <f>SUM(J7:J9)</f>
        <v>100000</v>
      </c>
      <c r="K10" s="28">
        <f>SUM(K7:K9)</f>
        <v>100000</v>
      </c>
    </row>
    <row r="11" spans="1:12" ht="15.75" x14ac:dyDescent="0.25">
      <c r="A11" s="44" t="s">
        <v>71</v>
      </c>
      <c r="B11" s="30"/>
      <c r="C11" s="31"/>
      <c r="D11" s="31" t="s">
        <v>25</v>
      </c>
      <c r="E11" s="31"/>
      <c r="F11" s="31"/>
      <c r="G11" s="31"/>
      <c r="H11" s="31"/>
      <c r="I11" s="31"/>
      <c r="J11" s="31"/>
      <c r="K11" s="2"/>
    </row>
    <row r="12" spans="1:12" x14ac:dyDescent="0.25">
      <c r="A12" s="32" t="s">
        <v>27</v>
      </c>
      <c r="D12" t="s">
        <v>28</v>
      </c>
    </row>
    <row r="13" spans="1:12" x14ac:dyDescent="0.25">
      <c r="A13" s="33" t="s">
        <v>30</v>
      </c>
    </row>
  </sheetData>
  <pageMargins left="0.7" right="0.7" top="0.75" bottom="0.75" header="0.3" footer="0.3"/>
  <pageSetup paperSize="9" scale="87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201D-D86B-4828-B85A-13C975000E3D}">
  <sheetPr>
    <pageSetUpPr fitToPage="1"/>
  </sheetPr>
  <dimension ref="A1:L13"/>
  <sheetViews>
    <sheetView workbookViewId="0">
      <selection activeCell="K13" sqref="K13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77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78</v>
      </c>
      <c r="B7" s="45" t="s">
        <v>14</v>
      </c>
      <c r="C7" s="14"/>
      <c r="D7" s="13">
        <v>1122</v>
      </c>
      <c r="E7" s="14"/>
      <c r="F7" s="16"/>
      <c r="G7" s="16"/>
      <c r="H7" s="16"/>
      <c r="I7" s="14"/>
      <c r="J7" s="15">
        <v>100000</v>
      </c>
      <c r="K7" s="14"/>
      <c r="L7" t="s">
        <v>15</v>
      </c>
    </row>
    <row r="8" spans="1:12" ht="18.75" x14ac:dyDescent="0.25">
      <c r="A8" s="18" t="s">
        <v>46</v>
      </c>
      <c r="B8" s="19"/>
      <c r="C8" s="16"/>
      <c r="D8" s="16"/>
      <c r="E8" s="14"/>
      <c r="F8" s="13"/>
      <c r="G8" s="16"/>
      <c r="H8" s="16"/>
      <c r="I8" s="14"/>
      <c r="J8" s="15"/>
      <c r="K8" s="16"/>
      <c r="L8" s="20"/>
    </row>
    <row r="9" spans="1:12" ht="19.5" thickBot="1" x14ac:dyDescent="0.3">
      <c r="A9" s="19" t="s">
        <v>70</v>
      </c>
      <c r="B9" s="16" t="s">
        <v>14</v>
      </c>
      <c r="C9" s="16">
        <v>6409</v>
      </c>
      <c r="D9" s="16">
        <v>5329</v>
      </c>
      <c r="E9" s="14"/>
      <c r="F9" s="16"/>
      <c r="G9" s="16"/>
      <c r="H9" s="16"/>
      <c r="I9" s="14"/>
      <c r="J9" s="17"/>
      <c r="K9" s="16">
        <v>100000</v>
      </c>
    </row>
    <row r="10" spans="1:12" ht="15.75" thickBot="1" x14ac:dyDescent="0.3">
      <c r="A10" s="23" t="s">
        <v>23</v>
      </c>
      <c r="B10" s="24"/>
      <c r="C10" s="25"/>
      <c r="D10" s="25"/>
      <c r="E10" s="25"/>
      <c r="F10" s="25"/>
      <c r="G10" s="25"/>
      <c r="H10" s="26"/>
      <c r="I10" s="26"/>
      <c r="J10" s="27">
        <f>SUM(J7:J9)</f>
        <v>100000</v>
      </c>
      <c r="K10" s="28">
        <f>SUM(K7:K9)</f>
        <v>100000</v>
      </c>
    </row>
    <row r="11" spans="1:12" ht="15.75" x14ac:dyDescent="0.25">
      <c r="A11" s="44" t="s">
        <v>71</v>
      </c>
      <c r="B11" s="30"/>
      <c r="C11" s="31"/>
      <c r="D11" s="31" t="s">
        <v>25</v>
      </c>
      <c r="E11" s="31"/>
      <c r="F11" s="31"/>
      <c r="G11" s="31"/>
      <c r="H11" s="31"/>
      <c r="I11" s="31"/>
      <c r="J11" s="31"/>
      <c r="K11" s="2"/>
    </row>
    <row r="12" spans="1:12" x14ac:dyDescent="0.25">
      <c r="A12" s="32" t="s">
        <v>27</v>
      </c>
      <c r="D12" t="s">
        <v>28</v>
      </c>
    </row>
    <row r="13" spans="1:12" x14ac:dyDescent="0.25">
      <c r="A13" s="33" t="s">
        <v>30</v>
      </c>
    </row>
  </sheetData>
  <pageMargins left="0.7" right="0.7" top="0.75" bottom="0.75" header="0.3" footer="0.3"/>
  <pageSetup paperSize="9" scale="87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4DA15-BF37-4F8D-9769-015B985E299A}">
  <sheetPr>
    <pageSetUpPr fitToPage="1"/>
  </sheetPr>
  <dimension ref="A1:L13"/>
  <sheetViews>
    <sheetView workbookViewId="0">
      <selection activeCell="J15" sqref="J15"/>
    </sheetView>
  </sheetViews>
  <sheetFormatPr defaultRowHeight="15" x14ac:dyDescent="0.25"/>
  <cols>
    <col min="1" max="1" width="45.42578125" bestFit="1" customWidth="1"/>
    <col min="10" max="10" width="11.42578125" customWidth="1"/>
    <col min="11" max="11" width="11.5703125" bestFit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3.25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24" thickBot="1" x14ac:dyDescent="0.3">
      <c r="A4" s="4"/>
      <c r="B4" s="4"/>
      <c r="C4" s="4"/>
      <c r="D4" s="4"/>
      <c r="E4" s="4"/>
      <c r="F4" s="4"/>
      <c r="G4" s="4"/>
      <c r="H4" s="4"/>
      <c r="I4" s="4"/>
      <c r="K4" s="4"/>
    </row>
    <row r="5" spans="1:12" ht="19.5" thickBot="1" x14ac:dyDescent="0.3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</row>
    <row r="6" spans="1:12" ht="18.75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2" ht="18.75" x14ac:dyDescent="0.25">
      <c r="A7" s="12" t="s">
        <v>80</v>
      </c>
      <c r="B7" s="45" t="s">
        <v>14</v>
      </c>
      <c r="C7" s="14"/>
      <c r="D7" s="13">
        <v>1211</v>
      </c>
      <c r="E7" s="14"/>
      <c r="F7" s="16"/>
      <c r="G7" s="16"/>
      <c r="H7" s="16"/>
      <c r="I7" s="14"/>
      <c r="J7" s="15">
        <v>100000</v>
      </c>
      <c r="K7" s="14"/>
      <c r="L7" t="s">
        <v>15</v>
      </c>
    </row>
    <row r="8" spans="1:12" ht="18.75" x14ac:dyDescent="0.25">
      <c r="A8" s="18" t="s">
        <v>46</v>
      </c>
      <c r="B8" s="19"/>
      <c r="C8" s="16"/>
      <c r="D8" s="16"/>
      <c r="E8" s="14"/>
      <c r="F8" s="13"/>
      <c r="G8" s="16"/>
      <c r="H8" s="16"/>
      <c r="I8" s="14"/>
      <c r="J8" s="15"/>
      <c r="K8" s="16"/>
      <c r="L8" s="20"/>
    </row>
    <row r="9" spans="1:12" ht="19.5" thickBot="1" x14ac:dyDescent="0.3">
      <c r="A9" s="19" t="s">
        <v>70</v>
      </c>
      <c r="B9" s="16" t="s">
        <v>14</v>
      </c>
      <c r="C9" s="16">
        <v>6409</v>
      </c>
      <c r="D9" s="16">
        <v>5329</v>
      </c>
      <c r="E9" s="14"/>
      <c r="F9" s="16"/>
      <c r="G9" s="16"/>
      <c r="H9" s="16"/>
      <c r="I9" s="14"/>
      <c r="J9" s="17"/>
      <c r="K9" s="16">
        <v>100000</v>
      </c>
    </row>
    <row r="10" spans="1:12" ht="15.75" thickBot="1" x14ac:dyDescent="0.3">
      <c r="A10" s="23" t="s">
        <v>23</v>
      </c>
      <c r="B10" s="24"/>
      <c r="C10" s="25"/>
      <c r="D10" s="25"/>
      <c r="E10" s="25"/>
      <c r="F10" s="25"/>
      <c r="G10" s="25"/>
      <c r="H10" s="26"/>
      <c r="I10" s="26"/>
      <c r="J10" s="27">
        <f>SUM(J7:J9)</f>
        <v>100000</v>
      </c>
      <c r="K10" s="28">
        <f>SUM(K7:K9)</f>
        <v>100000</v>
      </c>
    </row>
    <row r="11" spans="1:12" ht="15.75" x14ac:dyDescent="0.25">
      <c r="A11" s="44" t="s">
        <v>71</v>
      </c>
      <c r="B11" s="30"/>
      <c r="C11" s="31"/>
      <c r="D11" s="31" t="s">
        <v>25</v>
      </c>
      <c r="E11" s="31"/>
      <c r="F11" s="31"/>
      <c r="G11" s="31"/>
      <c r="H11" s="31"/>
      <c r="I11" s="31"/>
      <c r="J11" s="31"/>
      <c r="K11" s="2"/>
    </row>
    <row r="12" spans="1:12" x14ac:dyDescent="0.25">
      <c r="A12" s="32" t="s">
        <v>27</v>
      </c>
      <c r="D12" t="s">
        <v>28</v>
      </c>
    </row>
    <row r="13" spans="1:12" x14ac:dyDescent="0.25">
      <c r="A13" s="33" t="s">
        <v>30</v>
      </c>
    </row>
  </sheetData>
  <pageMargins left="0.7" right="0.7" top="0.75" bottom="0.75" header="0.3" footer="0.3"/>
  <pageSetup paperSize="9" scale="8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březen 2 (4)</vt:lpstr>
      <vt:lpstr>březen 2023</vt:lpstr>
      <vt:lpstr>duben 102023</vt:lpstr>
      <vt:lpstr>březen 2</vt:lpstr>
      <vt:lpstr>březen 3</vt:lpstr>
      <vt:lpstr>březen 4</vt:lpstr>
      <vt:lpstr>březen 5</vt:lpstr>
      <vt:lpstr>březen 6</vt:lpstr>
      <vt:lpstr>březen 7</vt:lpstr>
      <vt:lpstr>březen 8</vt:lpstr>
      <vt:lpstr>březen 9</vt:lpstr>
      <vt:lpstr>březen 11</vt:lpstr>
      <vt:lpstr>květen 2023-12</vt:lpstr>
      <vt:lpstr>červen 15</vt:lpstr>
      <vt:lpstr>květen 13</vt:lpstr>
      <vt:lpstr>červen 14</vt:lpstr>
      <vt:lpstr>červen 16</vt:lpstr>
      <vt:lpstr>červenec 17</vt:lpstr>
      <vt:lpstr>září 18</vt:lpstr>
      <vt:lpstr>srpen 19</vt:lpstr>
      <vt:lpstr>září 20</vt:lpstr>
      <vt:lpstr>říjen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Wittmanová Martina</dc:creator>
  <cp:lastModifiedBy>Drápalová Marcela</cp:lastModifiedBy>
  <cp:lastPrinted>2023-10-05T13:36:07Z</cp:lastPrinted>
  <dcterms:created xsi:type="dcterms:W3CDTF">2015-06-05T18:19:34Z</dcterms:created>
  <dcterms:modified xsi:type="dcterms:W3CDTF">2023-10-16T06:55:51Z</dcterms:modified>
</cp:coreProperties>
</file>